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24" i="1"/>
  <c r="I195" i="1" l="1"/>
  <c r="H195" i="1"/>
  <c r="H176" i="1"/>
  <c r="L176" i="1"/>
  <c r="J157" i="1"/>
  <c r="G157" i="1"/>
  <c r="G138" i="1"/>
  <c r="J138" i="1"/>
  <c r="J119" i="1"/>
  <c r="H119" i="1"/>
  <c r="L119" i="1"/>
  <c r="I100" i="1"/>
  <c r="H100" i="1"/>
  <c r="J100" i="1"/>
  <c r="G100" i="1"/>
  <c r="H81" i="1"/>
  <c r="J62" i="1"/>
  <c r="I62" i="1"/>
  <c r="H62" i="1"/>
  <c r="G62" i="1"/>
  <c r="I43" i="1"/>
  <c r="H43" i="1"/>
  <c r="J43" i="1"/>
  <c r="F196" i="1"/>
  <c r="J24" i="1"/>
  <c r="I24" i="1"/>
  <c r="H24" i="1"/>
  <c r="G24" i="1"/>
  <c r="L196" i="1" l="1"/>
  <c r="J196" i="1"/>
  <c r="G196" i="1"/>
  <c r="I196" i="1"/>
  <c r="H196" i="1"/>
</calcChain>
</file>

<file path=xl/sharedStrings.xml><?xml version="1.0" encoding="utf-8"?>
<sst xmlns="http://schemas.openxmlformats.org/spreadsheetml/2006/main" count="313" uniqueCount="94">
  <si>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</si>
  <si>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</si>
  <si>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</si>
  <si>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</si>
  <si>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</si>
  <si>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</si>
  <si>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</si>
  <si>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</si>
  <si>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</si>
  <si>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</si>
  <si>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</si>
  <si>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</si>
  <si>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</si>
  <si>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</si>
  <si>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</si>
  <si>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</si>
  <si>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</si>
  <si>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</si>
  <si>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</si>
  <si>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</si>
  <si>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</si>
  <si>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</si>
  <si>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</si>
  <si>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</si>
  <si>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</si>
  <si>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</si>
  <si>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</si>
  <si>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</si>
  <si>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</si>
  <si>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</si>
  <si>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</si>
  <si>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</si>
  <si>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</si>
  <si>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</si>
  <si>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</si>
  <si>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</si>
  <si>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</si>
  <si>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</si>
  <si>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</si>
  <si>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сладкое</t>
  </si>
  <si>
    <t>183/2005</t>
  </si>
  <si>
    <t>399/2014</t>
  </si>
  <si>
    <t>г/п</t>
  </si>
  <si>
    <t>868/2009</t>
  </si>
  <si>
    <t>Запеканка из творога со сгущенным молоком</t>
  </si>
  <si>
    <t>Какао с молоком</t>
  </si>
  <si>
    <t>223/2005</t>
  </si>
  <si>
    <t>382/2005</t>
  </si>
  <si>
    <t>Компот из смеси сухофруктов</t>
  </si>
  <si>
    <t>Чай с сахаром и лимоном</t>
  </si>
  <si>
    <t>377/2005</t>
  </si>
  <si>
    <t>МКОУ "СОШ №17"</t>
  </si>
  <si>
    <t>директор</t>
  </si>
  <si>
    <t>Нога Е.В.</t>
  </si>
  <si>
    <t>Каша жидкая молочная из гречневой крупы с маслом сливочным и сахаром</t>
  </si>
  <si>
    <t>Бутерброд с маслом сливочным мдж 72,5% и сыром Российским</t>
  </si>
  <si>
    <t>Фрукты свежие ( апельсин) калиброванный</t>
  </si>
  <si>
    <t>3 /2005</t>
  </si>
  <si>
    <t xml:space="preserve">г/п </t>
  </si>
  <si>
    <t>Фрукты свежие ( яблоко) калиброванное</t>
  </si>
  <si>
    <t>Рагу из птицы</t>
  </si>
  <si>
    <t>289/2005</t>
  </si>
  <si>
    <t>71/2005</t>
  </si>
  <si>
    <t>Рыба (минтай) ,тушеная в томате с овощами</t>
  </si>
  <si>
    <t>Пюре картофельное с маслом сливочным</t>
  </si>
  <si>
    <t>Сок фруктовый в индивидуальной упаковке (яблоко,яблоко-виноград, мультифрукт)</t>
  </si>
  <si>
    <t>229/2005</t>
  </si>
  <si>
    <t>312/2005</t>
  </si>
  <si>
    <t>Макаронник с маслом сливочным</t>
  </si>
  <si>
    <t>Кофейный напиток с молоком</t>
  </si>
  <si>
    <t>Йогурт фруктовый в индивидуальной упаковке (яблочный, персиковый, абрикосовый, банановый)</t>
  </si>
  <si>
    <t>Кондитерское изделие в индивидуальной упаковке (зефир)</t>
  </si>
  <si>
    <t>207/2005</t>
  </si>
  <si>
    <t>379/2005</t>
  </si>
  <si>
    <t>Омлет натуральный с маслом сливочным</t>
  </si>
  <si>
    <t>Консервы овощные закусочные икра кабачковая (порции)</t>
  </si>
  <si>
    <t>210/2005</t>
  </si>
  <si>
    <t>50/2009</t>
  </si>
  <si>
    <t>Каша жидкая молочная из рисовой крупы с маслом сливочным и сахаром</t>
  </si>
  <si>
    <t>182/2005</t>
  </si>
  <si>
    <t>Птица, тушенная в соусе сметанном с томатом</t>
  </si>
  <si>
    <t>Каша рассыпчатая гречневая с маслом сливочным</t>
  </si>
  <si>
    <t>290/2005</t>
  </si>
  <si>
    <t>302/2005</t>
  </si>
  <si>
    <t>Запеканка из творога с морковью со сгущенным молоком</t>
  </si>
  <si>
    <t>Тефтели  с соусом сметанным с луком</t>
  </si>
  <si>
    <t>Макаронные изделия отварные с маслом сливочным</t>
  </si>
  <si>
    <t>279/2005</t>
  </si>
  <si>
    <t>309/2005</t>
  </si>
  <si>
    <t>Хлеб пшеничный и ржаной</t>
  </si>
  <si>
    <t>Хлеб пшеничный  и ржаной</t>
  </si>
  <si>
    <t>овощи</t>
  </si>
  <si>
    <t>50</t>
  </si>
  <si>
    <t>Овощи натуральные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</si>
</sst>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horizontal="right" wrapText="1"/>
      <protection locked="0"/>
    </xf>
    <xf numFmtId="2" fontId="11" fillId="0" borderId="2" xfId="0" applyNumberFormat="1" applyFont="1" applyBorder="1" applyProtection="1">
      <protection locked="0"/>
    </xf>
    <xf numFmtId="49" fontId="11" fillId="0" borderId="2" xfId="0" applyNumberFormat="1" applyFont="1" applyFill="1" applyBorder="1" applyAlignment="1" applyProtection="1">
      <alignment horizontal="right" vertical="center"/>
      <protection locked="0"/>
    </xf>
    <xf numFmtId="0" fontId="11" fillId="0" borderId="2" xfId="0" applyFont="1" applyBorder="1" applyProtection="1">
      <protection locked="0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right" vertical="center"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12" fillId="0" borderId="2" xfId="0" applyFont="1" applyBorder="1" applyAlignment="1" applyProtection="1">
      <alignment horizontal="left"/>
      <protection locked="0"/>
    </xf>
    <xf numFmtId="49" fontId="12" fillId="0" borderId="2" xfId="0" applyNumberFormat="1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22" xfId="0" applyFont="1" applyBorder="1" applyAlignment="1" applyProtection="1">
      <alignment vertical="center" wrapText="1"/>
      <protection locked="0"/>
    </xf>
    <xf numFmtId="0" fontId="11" fillId="0" borderId="22" xfId="0" applyFont="1" applyBorder="1" applyAlignment="1" applyProtection="1">
      <alignment horizontal="right" vertical="center" wrapText="1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22" xfId="0" applyFont="1" applyFill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22" xfId="0" applyFont="1" applyBorder="1" applyAlignment="1" applyProtection="1">
      <alignment horizontal="right" wrapText="1"/>
      <protection locked="0"/>
    </xf>
    <xf numFmtId="0" fontId="11" fillId="0" borderId="22" xfId="0" applyFont="1" applyBorder="1" applyAlignment="1" applyProtection="1">
      <alignment wrapText="1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0" fontId="11" fillId="0" borderId="8" xfId="0" applyFont="1" applyBorder="1" applyAlignment="1" applyProtection="1">
      <alignment vertical="center" wrapText="1"/>
      <protection locked="0"/>
    </xf>
    <xf numFmtId="0" fontId="11" fillId="0" borderId="8" xfId="0" applyFont="1" applyBorder="1" applyAlignment="1" applyProtection="1">
      <alignment horizontal="right" wrapText="1"/>
      <protection locked="0"/>
    </xf>
    <xf numFmtId="0" fontId="11" fillId="0" borderId="2" xfId="0" applyFont="1" applyBorder="1" applyAlignment="1" applyProtection="1"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E184" sqref="E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1" t="s">
        <v>51</v>
      </c>
      <c r="D1" s="82"/>
      <c r="E1" s="82"/>
      <c r="F1" s="12" t="s">
        <v>16</v>
      </c>
      <c r="G1" s="2" t="s">
        <v>17</v>
      </c>
      <c r="H1" s="83" t="s">
        <v>52</v>
      </c>
      <c r="I1" s="83"/>
      <c r="J1" s="83"/>
      <c r="K1" s="83"/>
    </row>
    <row r="2" spans="1:12" ht="18" x14ac:dyDescent="0.2">
      <c r="A2" s="35" t="s">
        <v>6</v>
      </c>
      <c r="C2" s="2"/>
      <c r="G2" s="2" t="s">
        <v>18</v>
      </c>
      <c r="H2" s="83" t="s">
        <v>53</v>
      </c>
      <c r="I2" s="83"/>
      <c r="J2" s="83"/>
      <c r="K2" s="8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2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54</v>
      </c>
      <c r="F6" s="49">
        <v>220</v>
      </c>
      <c r="G6" s="50">
        <v>9.0400000000000009</v>
      </c>
      <c r="H6" s="50">
        <v>13.05</v>
      </c>
      <c r="I6" s="50">
        <v>47.518000000000008</v>
      </c>
      <c r="J6" s="50">
        <v>341.93999999999994</v>
      </c>
      <c r="K6" s="56" t="s">
        <v>40</v>
      </c>
      <c r="L6" s="50">
        <v>23.27</v>
      </c>
    </row>
    <row r="7" spans="1:12" ht="26.25" x14ac:dyDescent="0.25">
      <c r="A7" s="23"/>
      <c r="B7" s="15"/>
      <c r="C7" s="11"/>
      <c r="D7" s="6"/>
      <c r="E7" s="48" t="s">
        <v>55</v>
      </c>
      <c r="F7" s="51" t="s">
        <v>92</v>
      </c>
      <c r="G7" s="52">
        <v>5.76</v>
      </c>
      <c r="H7" s="50">
        <v>8.85</v>
      </c>
      <c r="I7" s="50">
        <v>14.9</v>
      </c>
      <c r="J7" s="50">
        <v>165.7</v>
      </c>
      <c r="K7" s="57" t="s">
        <v>57</v>
      </c>
      <c r="L7" s="50">
        <v>17.34</v>
      </c>
    </row>
    <row r="8" spans="1:12" ht="15" x14ac:dyDescent="0.25">
      <c r="A8" s="23"/>
      <c r="B8" s="15"/>
      <c r="C8" s="11"/>
      <c r="D8" s="7" t="s">
        <v>22</v>
      </c>
      <c r="E8" s="53" t="s">
        <v>49</v>
      </c>
      <c r="F8" s="54">
        <v>222</v>
      </c>
      <c r="G8" s="52">
        <v>0.1</v>
      </c>
      <c r="H8" s="52">
        <v>0</v>
      </c>
      <c r="I8" s="52">
        <v>15.2</v>
      </c>
      <c r="J8" s="52">
        <v>60</v>
      </c>
      <c r="K8" s="58" t="s">
        <v>50</v>
      </c>
      <c r="L8" s="52">
        <v>2.96</v>
      </c>
    </row>
    <row r="9" spans="1:12" ht="15" x14ac:dyDescent="0.25">
      <c r="A9" s="23"/>
      <c r="B9" s="15"/>
      <c r="C9" s="11"/>
      <c r="D9" s="7" t="s">
        <v>23</v>
      </c>
      <c r="E9" s="55" t="s">
        <v>89</v>
      </c>
      <c r="F9" s="49">
        <v>70</v>
      </c>
      <c r="G9" s="52">
        <v>4.84</v>
      </c>
      <c r="H9" s="52">
        <v>2.2000000000000002</v>
      </c>
      <c r="I9" s="52">
        <v>27.06</v>
      </c>
      <c r="J9" s="52">
        <v>142.9</v>
      </c>
      <c r="K9" s="56" t="s">
        <v>42</v>
      </c>
      <c r="L9" s="50">
        <v>4</v>
      </c>
    </row>
    <row r="10" spans="1:12" ht="15" x14ac:dyDescent="0.25">
      <c r="A10" s="23"/>
      <c r="B10" s="15"/>
      <c r="C10" s="11"/>
      <c r="D10" s="7" t="s">
        <v>24</v>
      </c>
      <c r="E10" s="48" t="s">
        <v>56</v>
      </c>
      <c r="F10" s="49">
        <v>180</v>
      </c>
      <c r="G10" s="52">
        <v>1.6</v>
      </c>
      <c r="H10" s="52">
        <v>0.4</v>
      </c>
      <c r="I10" s="52">
        <v>15</v>
      </c>
      <c r="J10" s="52">
        <v>76</v>
      </c>
      <c r="K10" s="56" t="s">
        <v>42</v>
      </c>
      <c r="L10" s="50">
        <v>19.8</v>
      </c>
    </row>
    <row r="11" spans="1:12" ht="15" x14ac:dyDescent="0.25">
      <c r="A11" s="23"/>
      <c r="B11" s="15"/>
      <c r="C11" s="11"/>
      <c r="D11" s="59"/>
      <c r="E11" s="48"/>
      <c r="F11" s="49"/>
      <c r="G11" s="52"/>
      <c r="H11" s="52"/>
      <c r="I11" s="52"/>
      <c r="J11" s="52"/>
      <c r="K11" s="56"/>
      <c r="L11" s="5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692</v>
      </c>
      <c r="G13" s="19">
        <f t="shared" ref="G13:J13" si="0">SUM(G6:G12)</f>
        <v>21.340000000000003</v>
      </c>
      <c r="H13" s="19">
        <f t="shared" si="0"/>
        <v>24.499999999999996</v>
      </c>
      <c r="I13" s="19">
        <f t="shared" si="0"/>
        <v>119.67800000000001</v>
      </c>
      <c r="J13" s="19">
        <f t="shared" si="0"/>
        <v>786.53999999999985</v>
      </c>
      <c r="K13" s="25"/>
      <c r="L13" s="19">
        <f t="shared" ref="L13" si="1">SUM(L6:L12)</f>
        <v>67.37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 t="s">
        <v>39</v>
      </c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 t="s">
        <v>24</v>
      </c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692</v>
      </c>
      <c r="G24" s="32">
        <f t="shared" ref="G24:J24" si="4">G13+G23</f>
        <v>21.340000000000003</v>
      </c>
      <c r="H24" s="32">
        <f t="shared" si="4"/>
        <v>24.499999999999996</v>
      </c>
      <c r="I24" s="32">
        <f t="shared" si="4"/>
        <v>119.67800000000001</v>
      </c>
      <c r="J24" s="32">
        <f t="shared" si="4"/>
        <v>786.53999999999985</v>
      </c>
      <c r="K24" s="32"/>
      <c r="L24" s="32">
        <f t="shared" ref="L24" si="5">L13+L23</f>
        <v>67.37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44</v>
      </c>
      <c r="F25" s="60">
        <v>280</v>
      </c>
      <c r="G25" s="50">
        <v>26.430199999999999</v>
      </c>
      <c r="H25" s="50">
        <v>19.137999999999998</v>
      </c>
      <c r="I25" s="50">
        <v>63.904799999999994</v>
      </c>
      <c r="J25" s="50">
        <v>534.73299999999995</v>
      </c>
      <c r="K25" s="56" t="s">
        <v>46</v>
      </c>
      <c r="L25" s="52">
        <v>84.23</v>
      </c>
    </row>
    <row r="26" spans="1:12" ht="15" x14ac:dyDescent="0.25">
      <c r="A26" s="14"/>
      <c r="B26" s="15"/>
      <c r="C26" s="11"/>
      <c r="D26" s="59" t="s">
        <v>22</v>
      </c>
      <c r="E26" s="61" t="s">
        <v>45</v>
      </c>
      <c r="F26" s="61">
        <v>200</v>
      </c>
      <c r="G26" s="50">
        <v>3.7719999999999998</v>
      </c>
      <c r="H26" s="50">
        <v>3.8000000000000003</v>
      </c>
      <c r="I26" s="50">
        <v>25.068000000000001</v>
      </c>
      <c r="J26" s="50">
        <v>145.36000000000001</v>
      </c>
      <c r="K26" s="58" t="s">
        <v>47</v>
      </c>
      <c r="L26" s="50">
        <v>13.47</v>
      </c>
    </row>
    <row r="27" spans="1:12" ht="15" x14ac:dyDescent="0.25">
      <c r="A27" s="14"/>
      <c r="B27" s="15"/>
      <c r="C27" s="11"/>
      <c r="D27" s="7" t="s">
        <v>22</v>
      </c>
      <c r="E27" s="48"/>
      <c r="F27" s="48"/>
      <c r="G27" s="52"/>
      <c r="H27" s="52"/>
      <c r="I27" s="52"/>
      <c r="J27" s="52"/>
      <c r="K27" s="65"/>
      <c r="L27" s="50"/>
    </row>
    <row r="28" spans="1:12" ht="15" x14ac:dyDescent="0.25">
      <c r="A28" s="14"/>
      <c r="B28" s="15"/>
      <c r="C28" s="11"/>
      <c r="D28" s="7" t="s">
        <v>23</v>
      </c>
      <c r="E28" s="48" t="s">
        <v>89</v>
      </c>
      <c r="F28" s="48">
        <v>100</v>
      </c>
      <c r="G28" s="52">
        <v>7.15</v>
      </c>
      <c r="H28" s="52">
        <v>6.1</v>
      </c>
      <c r="I28" s="52">
        <v>43</v>
      </c>
      <c r="J28" s="52">
        <v>221.5</v>
      </c>
      <c r="K28" s="52" t="s">
        <v>58</v>
      </c>
      <c r="L28" s="50">
        <v>5.5</v>
      </c>
    </row>
    <row r="29" spans="1:12" ht="15" x14ac:dyDescent="0.25">
      <c r="A29" s="14"/>
      <c r="B29" s="15"/>
      <c r="C29" s="11"/>
      <c r="D29" s="7" t="s">
        <v>24</v>
      </c>
      <c r="E29" s="62" t="s">
        <v>59</v>
      </c>
      <c r="F29" s="63">
        <v>180</v>
      </c>
      <c r="G29" s="64">
        <v>0.72</v>
      </c>
      <c r="H29" s="64">
        <v>0.72</v>
      </c>
      <c r="I29" s="64">
        <v>17.64</v>
      </c>
      <c r="J29" s="64">
        <v>84.6</v>
      </c>
      <c r="K29" s="66" t="s">
        <v>42</v>
      </c>
      <c r="L29" s="50">
        <v>14.4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760</v>
      </c>
      <c r="G32" s="19">
        <f t="shared" ref="G32" si="6">SUM(G25:G31)</f>
        <v>38.072199999999995</v>
      </c>
      <c r="H32" s="19">
        <f t="shared" ref="H32" si="7">SUM(H25:H31)</f>
        <v>29.757999999999996</v>
      </c>
      <c r="I32" s="19">
        <f t="shared" ref="I32" si="8">SUM(I25:I31)</f>
        <v>149.61279999999999</v>
      </c>
      <c r="J32" s="19">
        <f t="shared" ref="J32:L32" si="9">SUM(J25:J31)</f>
        <v>986.19299999999998</v>
      </c>
      <c r="K32" s="25"/>
      <c r="L32" s="19">
        <f t="shared" si="9"/>
        <v>117.60000000000001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 t="s">
        <v>24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760</v>
      </c>
      <c r="G43" s="32">
        <f t="shared" ref="G43" si="14">G32+G42</f>
        <v>38.072199999999995</v>
      </c>
      <c r="H43" s="32">
        <f t="shared" ref="H43" si="15">H32+H42</f>
        <v>29.757999999999996</v>
      </c>
      <c r="I43" s="32">
        <f t="shared" ref="I43" si="16">I32+I42</f>
        <v>149.61279999999999</v>
      </c>
      <c r="J43" s="32">
        <f t="shared" ref="J43:L43" si="17">J32+J42</f>
        <v>986.19299999999998</v>
      </c>
      <c r="K43" s="32"/>
      <c r="L43" s="32">
        <f t="shared" si="17"/>
        <v>117.60000000000001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60</v>
      </c>
      <c r="F44" s="49">
        <v>270</v>
      </c>
      <c r="G44" s="50">
        <v>29.207500000000007</v>
      </c>
      <c r="H44" s="50">
        <v>26.980499999999999</v>
      </c>
      <c r="I44" s="50">
        <v>23.279900000000005</v>
      </c>
      <c r="J44" s="50">
        <v>454.24939999999998</v>
      </c>
      <c r="K44" s="56" t="s">
        <v>61</v>
      </c>
      <c r="L44" s="52">
        <v>44.21</v>
      </c>
    </row>
    <row r="45" spans="1:12" ht="26.25" x14ac:dyDescent="0.25">
      <c r="A45" s="23"/>
      <c r="B45" s="15"/>
      <c r="C45" s="11"/>
      <c r="D45" s="6"/>
      <c r="E45" s="48" t="s">
        <v>55</v>
      </c>
      <c r="F45" s="60">
        <v>50</v>
      </c>
      <c r="G45" s="50">
        <v>5.76</v>
      </c>
      <c r="H45" s="50">
        <v>8.85</v>
      </c>
      <c r="I45" s="50">
        <v>14.9</v>
      </c>
      <c r="J45" s="50">
        <v>165.7</v>
      </c>
      <c r="K45" s="65" t="s">
        <v>57</v>
      </c>
      <c r="L45" s="52">
        <v>17.34</v>
      </c>
    </row>
    <row r="46" spans="1:12" ht="15" x14ac:dyDescent="0.25">
      <c r="A46" s="23"/>
      <c r="B46" s="15"/>
      <c r="C46" s="11"/>
      <c r="D46" s="7" t="s">
        <v>22</v>
      </c>
      <c r="E46" s="62" t="s">
        <v>48</v>
      </c>
      <c r="F46" s="48">
        <v>200</v>
      </c>
      <c r="G46" s="52">
        <v>0.44</v>
      </c>
      <c r="H46" s="52">
        <v>0</v>
      </c>
      <c r="I46" s="52">
        <v>31.76</v>
      </c>
      <c r="J46" s="52">
        <v>126.4</v>
      </c>
      <c r="K46" s="61" t="s">
        <v>43</v>
      </c>
      <c r="L46" s="50">
        <v>6.78</v>
      </c>
    </row>
    <row r="47" spans="1:12" ht="15" x14ac:dyDescent="0.25">
      <c r="A47" s="23"/>
      <c r="B47" s="15"/>
      <c r="C47" s="11"/>
      <c r="D47" s="7" t="s">
        <v>23</v>
      </c>
      <c r="E47" s="55" t="s">
        <v>90</v>
      </c>
      <c r="F47" s="49">
        <v>70</v>
      </c>
      <c r="G47" s="52">
        <v>4.84</v>
      </c>
      <c r="H47" s="52">
        <v>2.2000000000000002</v>
      </c>
      <c r="I47" s="52">
        <v>27.06</v>
      </c>
      <c r="J47" s="52">
        <v>142.9</v>
      </c>
      <c r="K47" s="56" t="s">
        <v>42</v>
      </c>
      <c r="L47" s="50">
        <v>4</v>
      </c>
    </row>
    <row r="48" spans="1:12" ht="15" x14ac:dyDescent="0.25">
      <c r="A48" s="23"/>
      <c r="B48" s="15"/>
      <c r="C48" s="11"/>
      <c r="D48" s="7" t="s">
        <v>24</v>
      </c>
      <c r="E48" s="48" t="s">
        <v>56</v>
      </c>
      <c r="F48" s="49">
        <v>180</v>
      </c>
      <c r="G48" s="52">
        <v>1.6</v>
      </c>
      <c r="H48" s="52">
        <v>0.4</v>
      </c>
      <c r="I48" s="52">
        <v>15</v>
      </c>
      <c r="J48" s="52">
        <v>76</v>
      </c>
      <c r="K48" s="56" t="s">
        <v>42</v>
      </c>
      <c r="L48" s="50">
        <v>19.8</v>
      </c>
    </row>
    <row r="49" spans="1:12" ht="15" x14ac:dyDescent="0.25">
      <c r="A49" s="23"/>
      <c r="B49" s="15"/>
      <c r="C49" s="11"/>
      <c r="D49" s="6" t="s">
        <v>91</v>
      </c>
      <c r="E49" s="67" t="s">
        <v>93</v>
      </c>
      <c r="F49" s="60">
        <v>60</v>
      </c>
      <c r="G49" s="52">
        <v>0.48</v>
      </c>
      <c r="H49" s="52">
        <v>0.06</v>
      </c>
      <c r="I49" s="52">
        <v>1.5</v>
      </c>
      <c r="J49" s="52">
        <v>8.4</v>
      </c>
      <c r="K49" s="68" t="s">
        <v>62</v>
      </c>
      <c r="L49" s="52">
        <v>3.18</v>
      </c>
    </row>
    <row r="50" spans="1:12" ht="15" x14ac:dyDescent="0.25">
      <c r="A50" s="23"/>
      <c r="B50" s="15"/>
      <c r="C50" s="11"/>
      <c r="D50" s="6"/>
      <c r="E50" s="77"/>
      <c r="F50" s="77"/>
      <c r="G50" s="77"/>
      <c r="H50" s="77"/>
      <c r="I50" s="77"/>
      <c r="J50" s="77"/>
      <c r="K50" s="77"/>
      <c r="L50" s="77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SUM(F44:F49)</f>
        <v>830</v>
      </c>
      <c r="G51" s="19">
        <f>SUM(G44:G49)</f>
        <v>42.327500000000001</v>
      </c>
      <c r="H51" s="19">
        <f>SUM(H44:H49)</f>
        <v>38.490500000000004</v>
      </c>
      <c r="I51" s="19">
        <f>SUM(I44:I49)</f>
        <v>113.49990000000001</v>
      </c>
      <c r="J51" s="19">
        <f>SUM(J44:J49)</f>
        <v>973.6493999999999</v>
      </c>
      <c r="K51" s="25"/>
      <c r="L51" s="19">
        <f>SUM(L44:L49)</f>
        <v>95.31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830</v>
      </c>
      <c r="G62" s="32">
        <f t="shared" ref="G62" si="22">G51+G61</f>
        <v>42.327500000000001</v>
      </c>
      <c r="H62" s="32">
        <f t="shared" ref="H62" si="23">H51+H61</f>
        <v>38.490500000000004</v>
      </c>
      <c r="I62" s="32">
        <f t="shared" ref="I62" si="24">I51+I61</f>
        <v>113.49990000000001</v>
      </c>
      <c r="J62" s="32">
        <f t="shared" ref="J62:L62" si="25">J51+J61</f>
        <v>973.6493999999999</v>
      </c>
      <c r="K62" s="32"/>
      <c r="L62" s="32">
        <f t="shared" si="25"/>
        <v>95.31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2" t="s">
        <v>63</v>
      </c>
      <c r="F63" s="49">
        <v>140</v>
      </c>
      <c r="G63" s="50">
        <v>19.747000000000003</v>
      </c>
      <c r="H63" s="50">
        <v>6.0660000000000007</v>
      </c>
      <c r="I63" s="50">
        <v>7.3380000000000001</v>
      </c>
      <c r="J63" s="50">
        <v>164.72</v>
      </c>
      <c r="K63" s="61" t="s">
        <v>66</v>
      </c>
      <c r="L63" s="52">
        <v>47.03</v>
      </c>
    </row>
    <row r="64" spans="1:12" ht="15" x14ac:dyDescent="0.25">
      <c r="A64" s="23"/>
      <c r="B64" s="15"/>
      <c r="C64" s="11"/>
      <c r="D64" s="6"/>
      <c r="E64" s="48" t="s">
        <v>64</v>
      </c>
      <c r="F64" s="49">
        <v>180</v>
      </c>
      <c r="G64" s="50">
        <v>3.8919999999999999</v>
      </c>
      <c r="H64" s="50">
        <v>6.5549999999999997</v>
      </c>
      <c r="I64" s="50">
        <v>26.462000000000003</v>
      </c>
      <c r="J64" s="50">
        <v>180.51</v>
      </c>
      <c r="K64" s="56" t="s">
        <v>67</v>
      </c>
      <c r="L64" s="52">
        <v>15.04</v>
      </c>
    </row>
    <row r="65" spans="1:12" ht="25.5" x14ac:dyDescent="0.25">
      <c r="A65" s="23"/>
      <c r="B65" s="15"/>
      <c r="C65" s="11"/>
      <c r="D65" s="7" t="s">
        <v>22</v>
      </c>
      <c r="E65" s="67" t="s">
        <v>65</v>
      </c>
      <c r="F65" s="60">
        <v>200</v>
      </c>
      <c r="G65" s="52">
        <v>1</v>
      </c>
      <c r="H65" s="52">
        <v>0.2</v>
      </c>
      <c r="I65" s="52">
        <v>20.2</v>
      </c>
      <c r="J65" s="52">
        <v>92</v>
      </c>
      <c r="K65" s="68" t="s">
        <v>41</v>
      </c>
      <c r="L65" s="52">
        <v>22</v>
      </c>
    </row>
    <row r="66" spans="1:12" ht="15" x14ac:dyDescent="0.25">
      <c r="A66" s="23"/>
      <c r="B66" s="15"/>
      <c r="C66" s="11"/>
      <c r="D66" s="7" t="s">
        <v>23</v>
      </c>
      <c r="E66" s="67" t="s">
        <v>93</v>
      </c>
      <c r="F66" s="60">
        <v>60</v>
      </c>
      <c r="G66" s="52">
        <v>0.48</v>
      </c>
      <c r="H66" s="52">
        <v>0.06</v>
      </c>
      <c r="I66" s="52">
        <v>1.5</v>
      </c>
      <c r="J66" s="52">
        <v>8.4</v>
      </c>
      <c r="K66" s="68" t="s">
        <v>62</v>
      </c>
      <c r="L66" s="52">
        <v>3.18</v>
      </c>
    </row>
    <row r="67" spans="1:12" ht="15" x14ac:dyDescent="0.25">
      <c r="A67" s="23"/>
      <c r="B67" s="15"/>
      <c r="C67" s="11"/>
      <c r="D67" s="7" t="s">
        <v>24</v>
      </c>
      <c r="E67" s="62" t="s">
        <v>59</v>
      </c>
      <c r="F67" s="69">
        <v>180</v>
      </c>
      <c r="G67" s="60">
        <v>0.72</v>
      </c>
      <c r="H67" s="60">
        <v>0.72</v>
      </c>
      <c r="I67" s="60">
        <v>17.64</v>
      </c>
      <c r="J67" s="60">
        <v>84.6</v>
      </c>
      <c r="K67" s="66" t="s">
        <v>42</v>
      </c>
      <c r="L67" s="50">
        <v>14.4</v>
      </c>
    </row>
    <row r="68" spans="1:12" ht="15" x14ac:dyDescent="0.25">
      <c r="A68" s="23"/>
      <c r="B68" s="15"/>
      <c r="C68" s="11"/>
      <c r="D68" s="6"/>
      <c r="E68" s="48" t="s">
        <v>89</v>
      </c>
      <c r="F68" s="48">
        <v>100</v>
      </c>
      <c r="G68" s="52">
        <v>7.15</v>
      </c>
      <c r="H68" s="52">
        <v>6.1</v>
      </c>
      <c r="I68" s="52">
        <v>44</v>
      </c>
      <c r="J68" s="52">
        <v>221.5</v>
      </c>
      <c r="K68" s="52" t="s">
        <v>58</v>
      </c>
      <c r="L68" s="50">
        <v>5.5</v>
      </c>
    </row>
    <row r="69" spans="1:12" ht="15" x14ac:dyDescent="0.25">
      <c r="A69" s="23"/>
      <c r="B69" s="15"/>
      <c r="C69" s="11"/>
      <c r="D69" s="6"/>
      <c r="E69" s="77"/>
      <c r="F69" s="77"/>
      <c r="G69" s="77"/>
      <c r="H69" s="77"/>
      <c r="I69" s="77"/>
      <c r="J69" s="77"/>
      <c r="K69" s="77"/>
      <c r="L69" s="77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SUM(F63:F68)</f>
        <v>860</v>
      </c>
      <c r="G70" s="19">
        <f>SUM(G63:G68)</f>
        <v>32.989000000000004</v>
      </c>
      <c r="H70" s="19">
        <f>SUM(H63:H68)</f>
        <v>19.701000000000001</v>
      </c>
      <c r="I70" s="19">
        <f>SUM(I63:I68)</f>
        <v>117.14</v>
      </c>
      <c r="J70" s="19">
        <f>SUM(J63:J68)</f>
        <v>751.73</v>
      </c>
      <c r="K70" s="25"/>
      <c r="L70" s="19">
        <f>SUM(L63:L68)</f>
        <v>107.15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6">SUM(G71:G79)</f>
        <v>0</v>
      </c>
      <c r="H80" s="19">
        <f t="shared" ref="H80" si="27">SUM(H71:H79)</f>
        <v>0</v>
      </c>
      <c r="I80" s="19">
        <f t="shared" ref="I80" si="28">SUM(I71:I79)</f>
        <v>0</v>
      </c>
      <c r="J80" s="19">
        <f t="shared" ref="J80:L80" si="29">SUM(J71:J79)</f>
        <v>0</v>
      </c>
      <c r="K80" s="25"/>
      <c r="L80" s="19">
        <f t="shared" si="29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860</v>
      </c>
      <c r="G81" s="32">
        <f t="shared" ref="G81" si="30">G70+G80</f>
        <v>32.989000000000004</v>
      </c>
      <c r="H81" s="32">
        <f t="shared" ref="H81" si="31">H70+H80</f>
        <v>19.701000000000001</v>
      </c>
      <c r="I81" s="32">
        <f t="shared" ref="I81" si="32">I70+I80</f>
        <v>117.14</v>
      </c>
      <c r="J81" s="32">
        <f t="shared" ref="J81:L81" si="33">J70+J80</f>
        <v>751.73</v>
      </c>
      <c r="K81" s="32"/>
      <c r="L81" s="32">
        <f t="shared" si="33"/>
        <v>107.15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68</v>
      </c>
      <c r="F82" s="49">
        <v>208</v>
      </c>
      <c r="G82" s="50">
        <v>8.3216000000000001</v>
      </c>
      <c r="H82" s="50">
        <v>12.2912</v>
      </c>
      <c r="I82" s="50">
        <v>56.423999999999999</v>
      </c>
      <c r="J82" s="50">
        <v>370.69599999999997</v>
      </c>
      <c r="K82" s="56" t="s">
        <v>72</v>
      </c>
      <c r="L82" s="52">
        <v>17.45</v>
      </c>
    </row>
    <row r="83" spans="1:12" ht="26.25" x14ac:dyDescent="0.25">
      <c r="A83" s="23"/>
      <c r="B83" s="15"/>
      <c r="C83" s="11"/>
      <c r="D83" s="6"/>
      <c r="E83" s="48" t="s">
        <v>55</v>
      </c>
      <c r="F83" s="60">
        <v>50</v>
      </c>
      <c r="G83" s="50">
        <v>5.76</v>
      </c>
      <c r="H83" s="50">
        <v>8.85</v>
      </c>
      <c r="I83" s="50">
        <v>14.9</v>
      </c>
      <c r="J83" s="50">
        <v>165.7</v>
      </c>
      <c r="K83" s="56" t="s">
        <v>57</v>
      </c>
      <c r="L83" s="52">
        <v>17.34</v>
      </c>
    </row>
    <row r="84" spans="1:12" ht="15" x14ac:dyDescent="0.25">
      <c r="A84" s="23"/>
      <c r="B84" s="15"/>
      <c r="C84" s="11"/>
      <c r="D84" s="7" t="s">
        <v>22</v>
      </c>
      <c r="E84" s="62" t="s">
        <v>69</v>
      </c>
      <c r="F84" s="62">
        <v>200</v>
      </c>
      <c r="G84" s="52">
        <v>3.55</v>
      </c>
      <c r="H84" s="52">
        <v>3.3800000000000003</v>
      </c>
      <c r="I84" s="52">
        <v>25.01</v>
      </c>
      <c r="J84" s="52">
        <v>139.73500000000001</v>
      </c>
      <c r="K84" s="61" t="s">
        <v>73</v>
      </c>
      <c r="L84" s="50">
        <v>11.97</v>
      </c>
    </row>
    <row r="85" spans="1:12" ht="15" x14ac:dyDescent="0.25">
      <c r="A85" s="23"/>
      <c r="B85" s="15"/>
      <c r="C85" s="11"/>
      <c r="D85" s="7" t="s">
        <v>23</v>
      </c>
      <c r="E85" s="55" t="s">
        <v>89</v>
      </c>
      <c r="F85" s="49">
        <v>70</v>
      </c>
      <c r="G85" s="52">
        <v>4.84</v>
      </c>
      <c r="H85" s="52">
        <v>2.2000000000000002</v>
      </c>
      <c r="I85" s="52">
        <v>26.06</v>
      </c>
      <c r="J85" s="52">
        <v>142.9</v>
      </c>
      <c r="K85" s="56" t="s">
        <v>42</v>
      </c>
      <c r="L85" s="50">
        <v>4</v>
      </c>
    </row>
    <row r="86" spans="1:12" ht="15" x14ac:dyDescent="0.25">
      <c r="A86" s="23"/>
      <c r="B86" s="15"/>
      <c r="C86" s="11"/>
      <c r="D86" s="7" t="s">
        <v>24</v>
      </c>
      <c r="E86" s="48"/>
      <c r="F86" s="48"/>
      <c r="G86" s="52"/>
      <c r="H86" s="52"/>
      <c r="I86" s="52"/>
      <c r="J86" s="52"/>
      <c r="K86" s="56"/>
      <c r="L86" s="50"/>
    </row>
    <row r="87" spans="1:12" ht="26.25" x14ac:dyDescent="0.25">
      <c r="A87" s="23"/>
      <c r="B87" s="15"/>
      <c r="C87" s="11"/>
      <c r="D87" s="6"/>
      <c r="E87" s="48" t="s">
        <v>70</v>
      </c>
      <c r="F87" s="49">
        <v>125</v>
      </c>
      <c r="G87" s="52">
        <v>6.25</v>
      </c>
      <c r="H87" s="52">
        <v>4</v>
      </c>
      <c r="I87" s="52">
        <v>4.375</v>
      </c>
      <c r="J87" s="52">
        <v>85</v>
      </c>
      <c r="K87" s="56" t="s">
        <v>42</v>
      </c>
      <c r="L87" s="50">
        <v>29.5</v>
      </c>
    </row>
    <row r="88" spans="1:12" ht="15" x14ac:dyDescent="0.25">
      <c r="A88" s="23"/>
      <c r="B88" s="15"/>
      <c r="C88" s="11"/>
      <c r="D88" s="6"/>
      <c r="E88" s="48" t="s">
        <v>71</v>
      </c>
      <c r="F88" s="49">
        <v>50</v>
      </c>
      <c r="G88" s="52">
        <v>0.4</v>
      </c>
      <c r="H88" s="52">
        <v>0.05</v>
      </c>
      <c r="I88" s="52">
        <v>39.9</v>
      </c>
      <c r="J88" s="52">
        <v>162</v>
      </c>
      <c r="K88" s="56" t="s">
        <v>42</v>
      </c>
      <c r="L88" s="50">
        <v>23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703</v>
      </c>
      <c r="G89" s="19">
        <f t="shared" ref="G89" si="34">SUM(G82:G88)</f>
        <v>29.121599999999997</v>
      </c>
      <c r="H89" s="19">
        <f t="shared" ref="H89" si="35">SUM(H82:H88)</f>
        <v>30.771199999999997</v>
      </c>
      <c r="I89" s="19">
        <f t="shared" ref="I89" si="36">SUM(I82:I88)</f>
        <v>166.66900000000001</v>
      </c>
      <c r="J89" s="19">
        <f t="shared" ref="J89:L89" si="37">SUM(J82:J88)</f>
        <v>1066.0309999999999</v>
      </c>
      <c r="K89" s="25"/>
      <c r="L89" s="19">
        <f t="shared" si="37"/>
        <v>103.25999999999999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 t="s">
        <v>24</v>
      </c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8">SUM(G90:G98)</f>
        <v>0</v>
      </c>
      <c r="H99" s="19">
        <f t="shared" ref="H99" si="39">SUM(H90:H98)</f>
        <v>0</v>
      </c>
      <c r="I99" s="19">
        <f t="shared" ref="I99" si="40">SUM(I90:I98)</f>
        <v>0</v>
      </c>
      <c r="J99" s="19">
        <f t="shared" ref="J99:L99" si="41">SUM(J90:J98)</f>
        <v>0</v>
      </c>
      <c r="K99" s="25"/>
      <c r="L99" s="19">
        <f t="shared" si="41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703</v>
      </c>
      <c r="G100" s="32">
        <f t="shared" ref="G100" si="42">G89+G99</f>
        <v>29.121599999999997</v>
      </c>
      <c r="H100" s="32">
        <f t="shared" ref="H100" si="43">H89+H99</f>
        <v>30.771199999999997</v>
      </c>
      <c r="I100" s="32">
        <f t="shared" ref="I100" si="44">I89+I99</f>
        <v>166.66900000000001</v>
      </c>
      <c r="J100" s="32">
        <f t="shared" ref="J100:L100" si="45">J89+J99</f>
        <v>1066.0309999999999</v>
      </c>
      <c r="K100" s="32"/>
      <c r="L100" s="32">
        <f t="shared" si="45"/>
        <v>103.25999999999999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74</v>
      </c>
      <c r="F101" s="49">
        <v>116</v>
      </c>
      <c r="G101" s="50">
        <v>11.112</v>
      </c>
      <c r="H101" s="50">
        <v>20.310000000000002</v>
      </c>
      <c r="I101" s="50">
        <v>1.5919999999999999</v>
      </c>
      <c r="J101" s="50">
        <v>235.54000000000002</v>
      </c>
      <c r="K101" s="56" t="s">
        <v>76</v>
      </c>
      <c r="L101" s="50">
        <v>31.82</v>
      </c>
    </row>
    <row r="102" spans="1:12" ht="15" x14ac:dyDescent="0.25">
      <c r="A102" s="23"/>
      <c r="B102" s="15"/>
      <c r="C102" s="11"/>
      <c r="D102" s="6"/>
      <c r="E102" s="48" t="s">
        <v>75</v>
      </c>
      <c r="F102" s="60">
        <v>60</v>
      </c>
      <c r="G102" s="50">
        <v>1.1399999999999999</v>
      </c>
      <c r="H102" s="50">
        <v>5.34</v>
      </c>
      <c r="I102" s="50">
        <v>4.62</v>
      </c>
      <c r="J102" s="50">
        <v>71.400000000000006</v>
      </c>
      <c r="K102" s="56" t="s">
        <v>77</v>
      </c>
      <c r="L102" s="50">
        <v>11.7</v>
      </c>
    </row>
    <row r="103" spans="1:12" ht="15" x14ac:dyDescent="0.25">
      <c r="A103" s="23"/>
      <c r="B103" s="15"/>
      <c r="C103" s="11"/>
      <c r="D103" s="7" t="s">
        <v>22</v>
      </c>
      <c r="E103" s="53" t="s">
        <v>49</v>
      </c>
      <c r="F103" s="54">
        <v>222</v>
      </c>
      <c r="G103" s="52">
        <v>0.1</v>
      </c>
      <c r="H103" s="52">
        <v>0</v>
      </c>
      <c r="I103" s="52">
        <v>15.2</v>
      </c>
      <c r="J103" s="52">
        <v>60</v>
      </c>
      <c r="K103" s="58" t="s">
        <v>50</v>
      </c>
      <c r="L103" s="50">
        <v>2.96</v>
      </c>
    </row>
    <row r="104" spans="1:12" ht="15" x14ac:dyDescent="0.25">
      <c r="A104" s="23"/>
      <c r="B104" s="15"/>
      <c r="C104" s="11"/>
      <c r="D104" s="7" t="s">
        <v>23</v>
      </c>
      <c r="E104" s="55" t="s">
        <v>89</v>
      </c>
      <c r="F104" s="49">
        <v>100</v>
      </c>
      <c r="G104" s="52">
        <v>7.15</v>
      </c>
      <c r="H104" s="52">
        <v>6.1</v>
      </c>
      <c r="I104" s="52">
        <v>42</v>
      </c>
      <c r="J104" s="52">
        <v>221.5</v>
      </c>
      <c r="K104" s="56" t="s">
        <v>42</v>
      </c>
      <c r="L104" s="50">
        <v>5.5</v>
      </c>
    </row>
    <row r="105" spans="1:12" ht="15" x14ac:dyDescent="0.25">
      <c r="A105" s="23"/>
      <c r="B105" s="15"/>
      <c r="C105" s="11"/>
      <c r="D105" s="7" t="s">
        <v>24</v>
      </c>
      <c r="E105" s="48" t="s">
        <v>56</v>
      </c>
      <c r="F105" s="49">
        <v>180</v>
      </c>
      <c r="G105" s="52">
        <v>1.6</v>
      </c>
      <c r="H105" s="52">
        <v>0.4</v>
      </c>
      <c r="I105" s="52">
        <v>15</v>
      </c>
      <c r="J105" s="52">
        <v>76</v>
      </c>
      <c r="K105" s="56" t="s">
        <v>42</v>
      </c>
      <c r="L105" s="50">
        <v>19.8</v>
      </c>
    </row>
    <row r="106" spans="1:12" ht="26.25" x14ac:dyDescent="0.25">
      <c r="A106" s="23"/>
      <c r="B106" s="15"/>
      <c r="C106" s="11"/>
      <c r="D106" s="6"/>
      <c r="E106" s="48" t="s">
        <v>55</v>
      </c>
      <c r="F106" s="60">
        <v>50</v>
      </c>
      <c r="G106" s="50">
        <v>5.76</v>
      </c>
      <c r="H106" s="50">
        <v>8.85</v>
      </c>
      <c r="I106" s="50">
        <v>14.9</v>
      </c>
      <c r="J106" s="50">
        <v>165.7</v>
      </c>
      <c r="K106" s="56" t="s">
        <v>57</v>
      </c>
      <c r="L106" s="52">
        <v>17.34</v>
      </c>
    </row>
    <row r="107" spans="1:12" ht="15" x14ac:dyDescent="0.25">
      <c r="A107" s="23"/>
      <c r="B107" s="15"/>
      <c r="C107" s="11"/>
      <c r="D107" s="6"/>
      <c r="E107" s="77"/>
      <c r="F107" s="77"/>
      <c r="G107" s="77"/>
      <c r="H107" s="77"/>
      <c r="I107" s="77"/>
      <c r="J107" s="77"/>
      <c r="K107" s="77"/>
      <c r="L107" s="77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SUM(F101:F106)</f>
        <v>728</v>
      </c>
      <c r="G108" s="19">
        <f>SUM(G101:G106)</f>
        <v>26.862000000000002</v>
      </c>
      <c r="H108" s="19">
        <f>SUM(H101:H106)</f>
        <v>41</v>
      </c>
      <c r="I108" s="19">
        <f>SUM(I101:I106)</f>
        <v>93.312000000000012</v>
      </c>
      <c r="J108" s="19">
        <f>SUM(J101:J106)</f>
        <v>830.1400000000001</v>
      </c>
      <c r="K108" s="25"/>
      <c r="L108" s="19">
        <f>SUM(L101:L106)</f>
        <v>89.12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 t="s">
        <v>24</v>
      </c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6">SUM(G109:G117)</f>
        <v>0</v>
      </c>
      <c r="H118" s="19">
        <f t="shared" si="46"/>
        <v>0</v>
      </c>
      <c r="I118" s="19">
        <f t="shared" si="46"/>
        <v>0</v>
      </c>
      <c r="J118" s="19">
        <f t="shared" si="46"/>
        <v>0</v>
      </c>
      <c r="K118" s="25"/>
      <c r="L118" s="19">
        <f t="shared" ref="L118" si="4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728</v>
      </c>
      <c r="G119" s="32">
        <f t="shared" ref="G119" si="48">G108+G118</f>
        <v>26.862000000000002</v>
      </c>
      <c r="H119" s="32">
        <f t="shared" ref="H119" si="49">H108+H118</f>
        <v>41</v>
      </c>
      <c r="I119" s="32">
        <f t="shared" ref="I119" si="50">I108+I118</f>
        <v>93.312000000000012</v>
      </c>
      <c r="J119" s="32">
        <f t="shared" ref="J119:L119" si="51">J108+J118</f>
        <v>830.1400000000001</v>
      </c>
      <c r="K119" s="32"/>
      <c r="L119" s="32">
        <f t="shared" si="51"/>
        <v>89.12</v>
      </c>
    </row>
    <row r="120" spans="1:12" ht="26.25" x14ac:dyDescent="0.25">
      <c r="A120" s="14">
        <v>2</v>
      </c>
      <c r="B120" s="15">
        <v>2</v>
      </c>
      <c r="C120" s="22" t="s">
        <v>20</v>
      </c>
      <c r="D120" s="5" t="s">
        <v>21</v>
      </c>
      <c r="E120" s="70" t="s">
        <v>78</v>
      </c>
      <c r="F120" s="49">
        <v>220</v>
      </c>
      <c r="G120" s="71">
        <v>6.7859999999999996</v>
      </c>
      <c r="H120" s="71">
        <v>11.472999999999999</v>
      </c>
      <c r="I120" s="71">
        <v>40.048999999999999</v>
      </c>
      <c r="J120" s="71">
        <v>288.59000000000003</v>
      </c>
      <c r="K120" s="52" t="s">
        <v>79</v>
      </c>
      <c r="L120" s="50">
        <v>20.61</v>
      </c>
    </row>
    <row r="121" spans="1:12" ht="26.25" x14ac:dyDescent="0.25">
      <c r="A121" s="14"/>
      <c r="B121" s="15"/>
      <c r="C121" s="11"/>
      <c r="D121" s="6"/>
      <c r="E121" s="48" t="s">
        <v>55</v>
      </c>
      <c r="F121" s="60">
        <v>50</v>
      </c>
      <c r="G121" s="50">
        <v>5.76</v>
      </c>
      <c r="H121" s="50">
        <v>8.85</v>
      </c>
      <c r="I121" s="50">
        <v>14.9</v>
      </c>
      <c r="J121" s="50">
        <v>165.7</v>
      </c>
      <c r="K121" s="56" t="s">
        <v>57</v>
      </c>
      <c r="L121" s="52">
        <v>17.34</v>
      </c>
    </row>
    <row r="122" spans="1:12" ht="26.25" x14ac:dyDescent="0.25">
      <c r="A122" s="14"/>
      <c r="B122" s="15"/>
      <c r="C122" s="11"/>
      <c r="D122" s="7" t="s">
        <v>22</v>
      </c>
      <c r="E122" s="48" t="s">
        <v>65</v>
      </c>
      <c r="F122" s="60">
        <v>200</v>
      </c>
      <c r="G122" s="52">
        <v>1</v>
      </c>
      <c r="H122" s="52">
        <v>0.2</v>
      </c>
      <c r="I122" s="52">
        <v>20.2</v>
      </c>
      <c r="J122" s="52">
        <v>92</v>
      </c>
      <c r="K122" s="72" t="s">
        <v>41</v>
      </c>
      <c r="L122" s="50">
        <v>22</v>
      </c>
    </row>
    <row r="123" spans="1:12" ht="15" x14ac:dyDescent="0.25">
      <c r="A123" s="14"/>
      <c r="B123" s="15"/>
      <c r="C123" s="11"/>
      <c r="D123" s="7" t="s">
        <v>23</v>
      </c>
      <c r="E123" s="55" t="s">
        <v>89</v>
      </c>
      <c r="F123" s="49">
        <v>70</v>
      </c>
      <c r="G123" s="52">
        <v>4.84</v>
      </c>
      <c r="H123" s="52">
        <v>2.2000000000000002</v>
      </c>
      <c r="I123" s="52">
        <v>27.06</v>
      </c>
      <c r="J123" s="52">
        <v>142.9</v>
      </c>
      <c r="K123" s="56" t="s">
        <v>42</v>
      </c>
      <c r="L123" s="50">
        <v>4</v>
      </c>
    </row>
    <row r="124" spans="1:12" ht="15" x14ac:dyDescent="0.25">
      <c r="A124" s="14"/>
      <c r="B124" s="15"/>
      <c r="C124" s="11"/>
      <c r="D124" s="7" t="s">
        <v>24</v>
      </c>
      <c r="E124" s="48" t="s">
        <v>59</v>
      </c>
      <c r="F124" s="49">
        <v>180</v>
      </c>
      <c r="G124" s="52">
        <v>0.72</v>
      </c>
      <c r="H124" s="52">
        <v>0.72</v>
      </c>
      <c r="I124" s="52">
        <v>17.64</v>
      </c>
      <c r="J124" s="52">
        <v>84.6</v>
      </c>
      <c r="K124" s="56" t="s">
        <v>42</v>
      </c>
      <c r="L124" s="50">
        <v>14.4</v>
      </c>
    </row>
    <row r="125" spans="1:12" ht="15" x14ac:dyDescent="0.25">
      <c r="A125" s="14"/>
      <c r="B125" s="15"/>
      <c r="C125" s="11"/>
      <c r="D125" s="6" t="s">
        <v>39</v>
      </c>
      <c r="E125" s="77"/>
      <c r="F125" s="77"/>
      <c r="G125" s="77"/>
      <c r="H125" s="77"/>
      <c r="I125" s="77"/>
      <c r="J125" s="77"/>
      <c r="K125" s="77"/>
      <c r="L125" s="77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720</v>
      </c>
      <c r="G127" s="19">
        <f t="shared" ref="G127:J127" si="52">SUM(G120:G126)</f>
        <v>19.105999999999998</v>
      </c>
      <c r="H127" s="19">
        <f t="shared" si="52"/>
        <v>23.442999999999998</v>
      </c>
      <c r="I127" s="19">
        <f t="shared" si="52"/>
        <v>119.849</v>
      </c>
      <c r="J127" s="19">
        <f t="shared" si="52"/>
        <v>773.79</v>
      </c>
      <c r="K127" s="25"/>
      <c r="L127" s="19">
        <f t="shared" ref="L127" si="53">SUM(L120:L126)</f>
        <v>78.350000000000009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 t="s">
        <v>24</v>
      </c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4">SUM(G128:G136)</f>
        <v>0</v>
      </c>
      <c r="H137" s="19">
        <f t="shared" si="54"/>
        <v>0</v>
      </c>
      <c r="I137" s="19">
        <f t="shared" si="54"/>
        <v>0</v>
      </c>
      <c r="J137" s="19">
        <f t="shared" si="54"/>
        <v>0</v>
      </c>
      <c r="K137" s="25"/>
      <c r="L137" s="19">
        <f t="shared" ref="L137" si="5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720</v>
      </c>
      <c r="G138" s="32">
        <f t="shared" ref="G138" si="56">G127+G137</f>
        <v>19.105999999999998</v>
      </c>
      <c r="H138" s="32">
        <f t="shared" ref="H138" si="57">H127+H137</f>
        <v>23.442999999999998</v>
      </c>
      <c r="I138" s="32">
        <f t="shared" ref="I138" si="58">I127+I137</f>
        <v>119.849</v>
      </c>
      <c r="J138" s="32">
        <f t="shared" ref="J138:L138" si="59">J127+J137</f>
        <v>773.79</v>
      </c>
      <c r="K138" s="32"/>
      <c r="L138" s="32">
        <f t="shared" si="59"/>
        <v>78.350000000000009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73" t="s">
        <v>80</v>
      </c>
      <c r="F139" s="74">
        <v>140</v>
      </c>
      <c r="G139" s="50">
        <v>24.368599999999997</v>
      </c>
      <c r="H139" s="50">
        <v>25.1722</v>
      </c>
      <c r="I139" s="50">
        <v>3.16</v>
      </c>
      <c r="J139" s="50">
        <v>337.524</v>
      </c>
      <c r="K139" s="61" t="s">
        <v>82</v>
      </c>
      <c r="L139" s="50">
        <v>40.53</v>
      </c>
    </row>
    <row r="140" spans="1:12" ht="15" x14ac:dyDescent="0.25">
      <c r="A140" s="23"/>
      <c r="B140" s="15"/>
      <c r="C140" s="11"/>
      <c r="D140" s="6"/>
      <c r="E140" s="48" t="s">
        <v>81</v>
      </c>
      <c r="F140" s="60">
        <v>180</v>
      </c>
      <c r="G140" s="52">
        <v>10.388</v>
      </c>
      <c r="H140" s="52">
        <v>7.7809999999999997</v>
      </c>
      <c r="I140" s="52">
        <v>51.012999999999998</v>
      </c>
      <c r="J140" s="52">
        <v>320.96999999999997</v>
      </c>
      <c r="K140" s="72" t="s">
        <v>83</v>
      </c>
      <c r="L140" s="50">
        <v>11.56</v>
      </c>
    </row>
    <row r="141" spans="1:12" ht="15" x14ac:dyDescent="0.25">
      <c r="A141" s="23"/>
      <c r="B141" s="15"/>
      <c r="C141" s="11"/>
      <c r="D141" s="7" t="s">
        <v>22</v>
      </c>
      <c r="E141" s="70" t="s">
        <v>48</v>
      </c>
      <c r="F141" s="48">
        <v>200</v>
      </c>
      <c r="G141" s="75">
        <v>0.44</v>
      </c>
      <c r="H141" s="75">
        <v>0</v>
      </c>
      <c r="I141" s="75">
        <v>31.76</v>
      </c>
      <c r="J141" s="75">
        <v>126.4</v>
      </c>
      <c r="K141" s="75" t="s">
        <v>43</v>
      </c>
      <c r="L141" s="50">
        <v>6.78</v>
      </c>
    </row>
    <row r="142" spans="1:12" ht="15.75" customHeight="1" x14ac:dyDescent="0.25">
      <c r="A142" s="23"/>
      <c r="B142" s="15"/>
      <c r="C142" s="11"/>
      <c r="D142" s="7" t="s">
        <v>23</v>
      </c>
      <c r="E142" s="48" t="s">
        <v>89</v>
      </c>
      <c r="F142" s="48">
        <v>100</v>
      </c>
      <c r="G142" s="52">
        <v>7.15</v>
      </c>
      <c r="H142" s="52">
        <v>6.1</v>
      </c>
      <c r="I142" s="52">
        <v>42</v>
      </c>
      <c r="J142" s="52">
        <v>221.5</v>
      </c>
      <c r="K142" s="65" t="s">
        <v>42</v>
      </c>
      <c r="L142" s="50">
        <v>5.5</v>
      </c>
    </row>
    <row r="143" spans="1:12" ht="15" x14ac:dyDescent="0.25">
      <c r="A143" s="23"/>
      <c r="B143" s="15"/>
      <c r="C143" s="11"/>
      <c r="D143" s="7" t="s">
        <v>24</v>
      </c>
      <c r="E143" s="48" t="s">
        <v>56</v>
      </c>
      <c r="F143" s="49">
        <v>180</v>
      </c>
      <c r="G143" s="52">
        <v>1.6</v>
      </c>
      <c r="H143" s="52">
        <v>0.4</v>
      </c>
      <c r="I143" s="52">
        <v>15</v>
      </c>
      <c r="J143" s="52">
        <v>76</v>
      </c>
      <c r="K143" s="56" t="s">
        <v>42</v>
      </c>
      <c r="L143" s="50">
        <v>19.8</v>
      </c>
    </row>
    <row r="144" spans="1:12" ht="15" x14ac:dyDescent="0.25">
      <c r="A144" s="23"/>
      <c r="B144" s="15"/>
      <c r="C144" s="11"/>
      <c r="D144" s="6" t="s">
        <v>91</v>
      </c>
      <c r="E144" s="67" t="s">
        <v>93</v>
      </c>
      <c r="F144" s="60">
        <v>60</v>
      </c>
      <c r="G144" s="52">
        <v>0.48</v>
      </c>
      <c r="H144" s="52">
        <v>0.06</v>
      </c>
      <c r="I144" s="52">
        <v>1.5</v>
      </c>
      <c r="J144" s="52">
        <v>8.4</v>
      </c>
      <c r="K144" s="68" t="s">
        <v>62</v>
      </c>
      <c r="L144" s="50">
        <v>3.18</v>
      </c>
    </row>
    <row r="145" spans="1:12" ht="15" x14ac:dyDescent="0.25">
      <c r="A145" s="23"/>
      <c r="B145" s="15"/>
      <c r="C145" s="11"/>
      <c r="D145" s="6"/>
      <c r="E145" s="67"/>
      <c r="F145" s="60"/>
      <c r="G145" s="52"/>
      <c r="H145" s="52"/>
      <c r="I145" s="52"/>
      <c r="J145" s="52"/>
      <c r="K145" s="68"/>
      <c r="L145" s="5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860</v>
      </c>
      <c r="G146" s="19">
        <f t="shared" ref="G146:J146" si="60">SUM(G139:G145)</f>
        <v>44.426599999999993</v>
      </c>
      <c r="H146" s="19">
        <f t="shared" si="60"/>
        <v>39.513200000000005</v>
      </c>
      <c r="I146" s="19">
        <f t="shared" si="60"/>
        <v>144.43299999999999</v>
      </c>
      <c r="J146" s="19">
        <f t="shared" si="60"/>
        <v>1090.7939999999999</v>
      </c>
      <c r="K146" s="25"/>
      <c r="L146" s="19">
        <f t="shared" ref="L146" si="61">SUM(L139:L145)</f>
        <v>87.350000000000009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 t="s">
        <v>24</v>
      </c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2">SUM(G147:G155)</f>
        <v>0</v>
      </c>
      <c r="H156" s="19">
        <f t="shared" si="62"/>
        <v>0</v>
      </c>
      <c r="I156" s="19">
        <f t="shared" si="62"/>
        <v>0</v>
      </c>
      <c r="J156" s="19">
        <f t="shared" si="62"/>
        <v>0</v>
      </c>
      <c r="K156" s="25"/>
      <c r="L156" s="19">
        <f t="shared" ref="L156" si="6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860</v>
      </c>
      <c r="G157" s="32">
        <f t="shared" ref="G157" si="64">G146+G156</f>
        <v>44.426599999999993</v>
      </c>
      <c r="H157" s="32">
        <f t="shared" ref="H157" si="65">H146+H156</f>
        <v>39.513200000000005</v>
      </c>
      <c r="I157" s="32">
        <f t="shared" ref="I157" si="66">I146+I156</f>
        <v>144.43299999999999</v>
      </c>
      <c r="J157" s="32">
        <f t="shared" ref="J157:L157" si="67">J146+J156</f>
        <v>1090.7939999999999</v>
      </c>
      <c r="K157" s="32"/>
      <c r="L157" s="32">
        <f t="shared" si="67"/>
        <v>87.350000000000009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70" t="s">
        <v>84</v>
      </c>
      <c r="F158" s="49">
        <v>200</v>
      </c>
      <c r="G158" s="76">
        <v>19.261399999999998</v>
      </c>
      <c r="H158" s="76">
        <v>16.824400000000001</v>
      </c>
      <c r="I158" s="76">
        <v>72.174399999999991</v>
      </c>
      <c r="J158" s="76">
        <v>517.47299999999996</v>
      </c>
      <c r="K158" s="75" t="s">
        <v>46</v>
      </c>
      <c r="L158" s="50">
        <v>66.430000000000007</v>
      </c>
    </row>
    <row r="159" spans="1:12" ht="26.25" x14ac:dyDescent="0.25">
      <c r="A159" s="23"/>
      <c r="B159" s="15"/>
      <c r="C159" s="11"/>
      <c r="D159" s="6"/>
      <c r="E159" s="48" t="s">
        <v>55</v>
      </c>
      <c r="F159" s="60">
        <v>50</v>
      </c>
      <c r="G159" s="50">
        <v>5.76</v>
      </c>
      <c r="H159" s="50">
        <v>8.85</v>
      </c>
      <c r="I159" s="50">
        <v>14.9</v>
      </c>
      <c r="J159" s="50">
        <v>165.7</v>
      </c>
      <c r="K159" s="56" t="s">
        <v>57</v>
      </c>
      <c r="L159" s="50">
        <v>17.34</v>
      </c>
    </row>
    <row r="160" spans="1:12" ht="15" x14ac:dyDescent="0.25">
      <c r="A160" s="23"/>
      <c r="B160" s="15"/>
      <c r="C160" s="11"/>
      <c r="D160" s="7" t="s">
        <v>22</v>
      </c>
      <c r="E160" s="62" t="s">
        <v>69</v>
      </c>
      <c r="F160" s="62">
        <v>200</v>
      </c>
      <c r="G160" s="52">
        <v>3.55</v>
      </c>
      <c r="H160" s="52">
        <v>3.3800000000000003</v>
      </c>
      <c r="I160" s="52">
        <v>25.01</v>
      </c>
      <c r="J160" s="52">
        <v>139.73500000000001</v>
      </c>
      <c r="K160" s="61" t="s">
        <v>73</v>
      </c>
      <c r="L160" s="50">
        <v>11.97</v>
      </c>
    </row>
    <row r="161" spans="1:12" ht="15" x14ac:dyDescent="0.25">
      <c r="A161" s="23"/>
      <c r="B161" s="15"/>
      <c r="C161" s="11"/>
      <c r="D161" s="7" t="s">
        <v>23</v>
      </c>
      <c r="E161" s="55" t="s">
        <v>89</v>
      </c>
      <c r="F161" s="49">
        <v>70</v>
      </c>
      <c r="G161" s="52">
        <v>4.84</v>
      </c>
      <c r="H161" s="52">
        <v>2.2000000000000002</v>
      </c>
      <c r="I161" s="52">
        <v>27.06</v>
      </c>
      <c r="J161" s="52">
        <v>142.9</v>
      </c>
      <c r="K161" s="56" t="s">
        <v>42</v>
      </c>
      <c r="L161" s="50">
        <v>4</v>
      </c>
    </row>
    <row r="162" spans="1:12" ht="15" x14ac:dyDescent="0.25">
      <c r="A162" s="23"/>
      <c r="B162" s="15"/>
      <c r="C162" s="11"/>
      <c r="D162" s="7" t="s">
        <v>24</v>
      </c>
      <c r="E162" s="48"/>
      <c r="F162" s="48"/>
      <c r="G162" s="52"/>
      <c r="H162" s="52"/>
      <c r="I162" s="52"/>
      <c r="J162" s="52"/>
      <c r="K162" s="56"/>
      <c r="L162" s="50"/>
    </row>
    <row r="163" spans="1:12" ht="26.25" x14ac:dyDescent="0.25">
      <c r="A163" s="23"/>
      <c r="B163" s="15"/>
      <c r="C163" s="11"/>
      <c r="D163" s="6" t="s">
        <v>39</v>
      </c>
      <c r="E163" s="48" t="s">
        <v>70</v>
      </c>
      <c r="F163" s="49">
        <v>125</v>
      </c>
      <c r="G163" s="52">
        <v>6.25</v>
      </c>
      <c r="H163" s="52">
        <v>4</v>
      </c>
      <c r="I163" s="52">
        <v>4.375</v>
      </c>
      <c r="J163" s="52">
        <v>85</v>
      </c>
      <c r="K163" s="56" t="s">
        <v>42</v>
      </c>
      <c r="L163" s="50">
        <v>29.5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645</v>
      </c>
      <c r="G165" s="19">
        <f t="shared" ref="G165:J165" si="68">SUM(G158:G164)</f>
        <v>39.6614</v>
      </c>
      <c r="H165" s="19">
        <f t="shared" si="68"/>
        <v>35.254399999999997</v>
      </c>
      <c r="I165" s="19">
        <f t="shared" si="68"/>
        <v>143.51939999999999</v>
      </c>
      <c r="J165" s="19">
        <f t="shared" si="68"/>
        <v>1050.808</v>
      </c>
      <c r="K165" s="25"/>
      <c r="L165" s="19">
        <f t="shared" ref="L165" si="69">SUM(L158:L164)</f>
        <v>129.24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 t="s">
        <v>39</v>
      </c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0">SUM(G166:G174)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  <c r="L175" s="19">
        <f t="shared" ref="L175" si="7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645</v>
      </c>
      <c r="G176" s="32">
        <f t="shared" ref="G176" si="72">G165+G175</f>
        <v>39.6614</v>
      </c>
      <c r="H176" s="32">
        <f t="shared" ref="H176" si="73">H165+H175</f>
        <v>35.254399999999997</v>
      </c>
      <c r="I176" s="32">
        <f t="shared" ref="I176" si="74">I165+I175</f>
        <v>143.51939999999999</v>
      </c>
      <c r="J176" s="32">
        <f t="shared" ref="J176:L176" si="75">J165+J175</f>
        <v>1050.808</v>
      </c>
      <c r="K176" s="32"/>
      <c r="L176" s="32">
        <f t="shared" si="75"/>
        <v>129.24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2" t="s">
        <v>85</v>
      </c>
      <c r="F177" s="49">
        <v>140</v>
      </c>
      <c r="G177" s="50">
        <v>12.935499999999999</v>
      </c>
      <c r="H177" s="50">
        <v>15.37</v>
      </c>
      <c r="I177" s="50">
        <v>13.458</v>
      </c>
      <c r="J177" s="50">
        <v>247.24800000000002</v>
      </c>
      <c r="K177" s="61" t="s">
        <v>87</v>
      </c>
      <c r="L177" s="50">
        <v>47.16</v>
      </c>
    </row>
    <row r="178" spans="1:12" ht="15" x14ac:dyDescent="0.25">
      <c r="A178" s="23"/>
      <c r="B178" s="15"/>
      <c r="C178" s="11"/>
      <c r="D178" s="6"/>
      <c r="E178" s="48" t="s">
        <v>86</v>
      </c>
      <c r="F178" s="60">
        <v>180</v>
      </c>
      <c r="G178" s="50">
        <v>6.3999999999999995</v>
      </c>
      <c r="H178" s="50">
        <v>5.7460000000000004</v>
      </c>
      <c r="I178" s="50">
        <v>42.607999999999997</v>
      </c>
      <c r="J178" s="50">
        <v>251.84</v>
      </c>
      <c r="K178" s="72" t="s">
        <v>88</v>
      </c>
      <c r="L178" s="50">
        <v>12.6</v>
      </c>
    </row>
    <row r="179" spans="1:12" ht="26.25" x14ac:dyDescent="0.25">
      <c r="A179" s="23"/>
      <c r="B179" s="15"/>
      <c r="C179" s="11"/>
      <c r="D179" s="7" t="s">
        <v>22</v>
      </c>
      <c r="E179" s="48" t="s">
        <v>65</v>
      </c>
      <c r="F179" s="60">
        <v>200</v>
      </c>
      <c r="G179" s="52">
        <v>1</v>
      </c>
      <c r="H179" s="52">
        <v>0.2</v>
      </c>
      <c r="I179" s="52">
        <v>20.2</v>
      </c>
      <c r="J179" s="52">
        <v>92</v>
      </c>
      <c r="K179" s="72" t="s">
        <v>41</v>
      </c>
      <c r="L179" s="50">
        <v>22</v>
      </c>
    </row>
    <row r="180" spans="1:12" ht="15" x14ac:dyDescent="0.25">
      <c r="A180" s="23"/>
      <c r="B180" s="15"/>
      <c r="C180" s="11"/>
      <c r="D180" s="7" t="s">
        <v>23</v>
      </c>
      <c r="E180" s="48" t="s">
        <v>89</v>
      </c>
      <c r="F180" s="48">
        <v>100</v>
      </c>
      <c r="G180" s="52">
        <v>7.15</v>
      </c>
      <c r="H180" s="52">
        <v>6.1</v>
      </c>
      <c r="I180" s="52">
        <v>42</v>
      </c>
      <c r="J180" s="52">
        <v>221.5</v>
      </c>
      <c r="K180" s="65" t="s">
        <v>42</v>
      </c>
      <c r="L180" s="52">
        <v>5.5</v>
      </c>
    </row>
    <row r="181" spans="1:12" ht="15" x14ac:dyDescent="0.25">
      <c r="A181" s="23"/>
      <c r="B181" s="15"/>
      <c r="C181" s="11"/>
      <c r="D181" s="7" t="s">
        <v>24</v>
      </c>
      <c r="E181" s="48" t="s">
        <v>59</v>
      </c>
      <c r="F181" s="49">
        <v>180</v>
      </c>
      <c r="G181" s="52">
        <v>0.72</v>
      </c>
      <c r="H181" s="52">
        <v>0.72</v>
      </c>
      <c r="I181" s="52">
        <v>17.64</v>
      </c>
      <c r="J181" s="52">
        <v>84.6</v>
      </c>
      <c r="K181" s="56" t="s">
        <v>42</v>
      </c>
      <c r="L181" s="50">
        <v>14.4</v>
      </c>
    </row>
    <row r="182" spans="1:12" ht="15" x14ac:dyDescent="0.25">
      <c r="A182" s="23"/>
      <c r="B182" s="15"/>
      <c r="C182" s="11"/>
      <c r="D182" s="6" t="s">
        <v>91</v>
      </c>
      <c r="E182" s="67" t="s">
        <v>93</v>
      </c>
      <c r="F182" s="60">
        <v>60</v>
      </c>
      <c r="G182" s="52">
        <v>0.48</v>
      </c>
      <c r="H182" s="52">
        <v>0.06</v>
      </c>
      <c r="I182" s="52">
        <v>1.5</v>
      </c>
      <c r="J182" s="52">
        <v>8.4</v>
      </c>
      <c r="K182" s="68" t="s">
        <v>62</v>
      </c>
      <c r="L182" s="50">
        <v>3.18</v>
      </c>
    </row>
    <row r="183" spans="1:12" ht="15" x14ac:dyDescent="0.25">
      <c r="A183" s="23"/>
      <c r="B183" s="15"/>
      <c r="C183" s="11"/>
      <c r="D183" s="6"/>
      <c r="E183" s="77"/>
      <c r="F183" s="77"/>
      <c r="G183" s="77"/>
      <c r="H183" s="77"/>
      <c r="I183" s="77"/>
      <c r="J183" s="77"/>
      <c r="K183" s="77"/>
      <c r="L183" s="77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SUM(F177:F182)</f>
        <v>860</v>
      </c>
      <c r="G184" s="19">
        <f>SUM(G177:G182)</f>
        <v>28.685500000000001</v>
      </c>
      <c r="H184" s="19">
        <f>SUM(H177:H182)</f>
        <v>28.195999999999994</v>
      </c>
      <c r="I184" s="19">
        <f>SUM(I177:I182)</f>
        <v>137.40600000000001</v>
      </c>
      <c r="J184" s="19">
        <f>SUM(J177:J182)</f>
        <v>905.58799999999997</v>
      </c>
      <c r="K184" s="25"/>
      <c r="L184" s="19">
        <f>SUM(L177:L182)</f>
        <v>104.84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 t="s">
        <v>24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6">SUM(G185:G193)</f>
        <v>0</v>
      </c>
      <c r="H194" s="19">
        <f t="shared" si="76"/>
        <v>0</v>
      </c>
      <c r="I194" s="19">
        <f t="shared" si="76"/>
        <v>0</v>
      </c>
      <c r="J194" s="19">
        <f t="shared" si="76"/>
        <v>0</v>
      </c>
      <c r="K194" s="25"/>
      <c r="L194" s="19">
        <f t="shared" ref="L194" si="7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860</v>
      </c>
      <c r="G195" s="32">
        <f t="shared" ref="G195" si="78">G184+G194</f>
        <v>28.685500000000001</v>
      </c>
      <c r="H195" s="32">
        <f t="shared" ref="H195" si="79">H184+H194</f>
        <v>28.195999999999994</v>
      </c>
      <c r="I195" s="32">
        <f t="shared" ref="I195" si="80">I184+I194</f>
        <v>137.40600000000001</v>
      </c>
      <c r="J195" s="32">
        <f t="shared" ref="J195:L195" si="81">J184+J194</f>
        <v>905.58799999999997</v>
      </c>
      <c r="K195" s="32"/>
      <c r="L195" s="32">
        <f t="shared" si="81"/>
        <v>104.84</v>
      </c>
    </row>
    <row r="196" spans="1:12" x14ac:dyDescent="0.2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765.8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32.259180000000001</v>
      </c>
      <c r="H196" s="34">
        <f t="shared" si="82"/>
        <v>31.062729999999998</v>
      </c>
      <c r="I196" s="34">
        <f t="shared" si="82"/>
        <v>130.51191</v>
      </c>
      <c r="J196" s="34">
        <f t="shared" si="82"/>
        <v>921.52634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97.959000000000017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2022-05-16T14:23:56Z</dcterms:created>
  <dcterms:modified xsi:type="dcterms:W3CDTF">2025-01-14T10:41:37Z</dcterms:modified>
</cp:coreProperties>
</file>