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  <c r="I195" i="1" l="1"/>
  <c r="H195" i="1"/>
  <c r="H176" i="1"/>
  <c r="L176" i="1"/>
  <c r="J157" i="1"/>
  <c r="G157" i="1"/>
  <c r="G138" i="1"/>
  <c r="J138" i="1"/>
  <c r="J119" i="1"/>
  <c r="H119" i="1"/>
  <c r="L119" i="1"/>
  <c r="I100" i="1"/>
  <c r="H100" i="1"/>
  <c r="J100" i="1"/>
  <c r="G100" i="1"/>
  <c r="H81" i="1"/>
  <c r="J62" i="1"/>
  <c r="I62" i="1"/>
  <c r="H62" i="1"/>
  <c r="G62" i="1"/>
  <c r="I43" i="1"/>
  <c r="H43" i="1"/>
  <c r="J43" i="1"/>
  <c r="F196" i="1"/>
  <c r="J24" i="1"/>
  <c r="I24" i="1"/>
  <c r="H24" i="1"/>
  <c r="G24" i="1"/>
  <c r="L196" i="1" l="1"/>
  <c r="J196" i="1"/>
  <c r="G196" i="1"/>
  <c r="I196" i="1"/>
  <c r="H196" i="1"/>
</calcChain>
</file>

<file path=xl/sharedStrings.xml><?xml version="1.0" encoding="utf-8"?>
<sst xmlns="http://schemas.openxmlformats.org/spreadsheetml/2006/main" count="262" uniqueCount="84">
  <si>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</si>
  <si>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</si>
  <si>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</si>
  <si>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</si>
  <si>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</si>
  <si>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</si>
  <si>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</si>
  <si>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</si>
  <si>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</si>
  <si>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</si>
  <si>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</si>
  <si>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</si>
  <si>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</si>
  <si>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</si>
  <si>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</si>
  <si>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</si>
  <si>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</si>
  <si>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</si>
  <si>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</si>
  <si>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</si>
  <si>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</si>
  <si>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</si>
  <si>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</si>
  <si>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</si>
  <si>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</si>
  <si>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</si>
  <si>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</si>
  <si>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</si>
  <si>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</si>
  <si>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</si>
  <si>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</si>
  <si>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</si>
  <si>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</si>
  <si>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</si>
  <si>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</si>
  <si>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</si>
  <si>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</si>
  <si>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</si>
  <si>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</si>
  <si>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из гречневой крупы</t>
  </si>
  <si>
    <t>Сок фруктовый в индивидуальной упаковке (в ассортименте)</t>
  </si>
  <si>
    <t>Бутерброд с сыром</t>
  </si>
  <si>
    <t>сладкое</t>
  </si>
  <si>
    <t>183/2005</t>
  </si>
  <si>
    <t>399/2014</t>
  </si>
  <si>
    <t>№3/2005</t>
  </si>
  <si>
    <t>г/п</t>
  </si>
  <si>
    <t>Чай с сахаром</t>
  </si>
  <si>
    <t>Хлеб пшеничный йодированный,хлеб ржаной</t>
  </si>
  <si>
    <t>Фрукты (яблоки)</t>
  </si>
  <si>
    <t>376/2005</t>
  </si>
  <si>
    <t>868/2009</t>
  </si>
  <si>
    <t>Запеканка из творога со сгущенным молоком</t>
  </si>
  <si>
    <t>Какао с молоком</t>
  </si>
  <si>
    <t>223/2005</t>
  </si>
  <si>
    <t>382/2005</t>
  </si>
  <si>
    <t>Компот из смеси сухофруктов</t>
  </si>
  <si>
    <t>Хлеб пшеничный йодированный</t>
  </si>
  <si>
    <t>Чай с сахаром и лимоном</t>
  </si>
  <si>
    <t>Фрукты (яблоко)</t>
  </si>
  <si>
    <t>377/2005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</si>
  <si>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</si>
  <si>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395/2005,213/2014,50/2009</t>
  </si>
  <si>
    <t>Каша вязкая молочная из овсяных хлопьев "Геркулес"</t>
  </si>
  <si>
    <t>173/2005</t>
  </si>
  <si>
    <t>372/2014</t>
  </si>
  <si>
    <t xml:space="preserve">Чай с сахаром </t>
  </si>
  <si>
    <t>МКОУ "СОШ №17"</t>
  </si>
  <si>
    <t>директор</t>
  </si>
  <si>
    <t>Нога Е.В.</t>
  </si>
  <si>
    <t>Компот из свежих плодов</t>
  </si>
  <si>
    <t>Вафли в индивидуальной упаковке</t>
  </si>
  <si>
    <t>Птица отварная,капуста тушеная,овощи соленые (помидоры)</t>
  </si>
  <si>
    <t>300/2014,139/2005,70/2005</t>
  </si>
  <si>
    <t>Биточек из говядины с маслом сливочным,макаронные изделия отварные ,овощи натуральные соленые (огурцы)</t>
  </si>
  <si>
    <t>268/2005,309/2005,70/2005</t>
  </si>
  <si>
    <t>Рыба тушеная в томате с овощами ,пюре картофельное</t>
  </si>
  <si>
    <t>229/2005,312/2005</t>
  </si>
  <si>
    <t>Птица ,тушеная в соусе с овощами ,овощи натуральные соленые (огурцы)</t>
  </si>
  <si>
    <t>292/2005,70/2005</t>
  </si>
  <si>
    <t>Шницель рыбный натуральный с маслом сливочным,Пюре картофельное,Овощи натуральные соленые (помидоры)</t>
  </si>
  <si>
    <t>258/2014,312/2005,70/2005</t>
  </si>
  <si>
    <t>Кисель из сока плодового или ягодного натурального</t>
  </si>
  <si>
    <t>358/2005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</si>
</sst>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7" activePane="bottomRight" state="frozen"/>
      <selection pane="topRight" activeCell="E1" sqref="E1"/>
      <selection pane="bottomLeft" activeCell="A6" sqref="A6"/>
      <selection pane="bottomRight" activeCell="P11" sqref="P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67</v>
      </c>
      <c r="D1" s="55"/>
      <c r="E1" s="55"/>
      <c r="F1" s="12" t="s">
        <v>16</v>
      </c>
      <c r="G1" s="2" t="s">
        <v>17</v>
      </c>
      <c r="H1" s="56" t="s">
        <v>68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6.5</v>
      </c>
      <c r="H6" s="40">
        <v>5.5</v>
      </c>
      <c r="I6" s="40">
        <v>44.8</v>
      </c>
      <c r="J6" s="40">
        <v>261.5</v>
      </c>
      <c r="K6" s="41" t="s">
        <v>43</v>
      </c>
      <c r="L6" s="40">
        <v>14.28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70</v>
      </c>
      <c r="F8" s="43">
        <v>200</v>
      </c>
      <c r="G8" s="43">
        <v>0.16</v>
      </c>
      <c r="H8" s="43">
        <v>0.16</v>
      </c>
      <c r="I8" s="43">
        <v>23.88</v>
      </c>
      <c r="J8" s="43">
        <v>94.6</v>
      </c>
      <c r="K8" s="44" t="s">
        <v>65</v>
      </c>
      <c r="L8" s="43">
        <v>5.89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5.8</v>
      </c>
      <c r="H9" s="43">
        <v>8.875</v>
      </c>
      <c r="I9" s="43">
        <v>15.005000000000001</v>
      </c>
      <c r="J9" s="43">
        <v>165.65</v>
      </c>
      <c r="K9" s="44" t="s">
        <v>45</v>
      </c>
      <c r="L9" s="43">
        <v>17.46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42</v>
      </c>
      <c r="E11" s="42" t="s">
        <v>71</v>
      </c>
      <c r="F11" s="43">
        <v>50</v>
      </c>
      <c r="G11" s="43">
        <v>0.75</v>
      </c>
      <c r="H11" s="43">
        <v>0.25</v>
      </c>
      <c r="I11" s="43">
        <v>10.5</v>
      </c>
      <c r="J11" s="43">
        <v>48</v>
      </c>
      <c r="K11" s="44" t="s">
        <v>46</v>
      </c>
      <c r="L11" s="43">
        <v>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13.21</v>
      </c>
      <c r="H13" s="19">
        <f t="shared" si="0"/>
        <v>14.785</v>
      </c>
      <c r="I13" s="19">
        <f t="shared" si="0"/>
        <v>94.184999999999988</v>
      </c>
      <c r="J13" s="19">
        <f t="shared" si="0"/>
        <v>569.75</v>
      </c>
      <c r="K13" s="25"/>
      <c r="L13" s="19">
        <f t="shared" ref="L13" si="1">SUM(L6:L12)</f>
        <v>45.629999999999995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42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 t="s">
        <v>24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13.21</v>
      </c>
      <c r="H24" s="32">
        <f t="shared" si="4"/>
        <v>14.785</v>
      </c>
      <c r="I24" s="32">
        <f t="shared" si="4"/>
        <v>94.184999999999988</v>
      </c>
      <c r="J24" s="32">
        <f t="shared" si="4"/>
        <v>569.75</v>
      </c>
      <c r="K24" s="32"/>
      <c r="L24" s="32">
        <f t="shared" ref="L24" si="5">L13+L23</f>
        <v>45.629999999999995</v>
      </c>
    </row>
    <row r="25" spans="1:12" ht="38.2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72</v>
      </c>
      <c r="F25" s="40">
        <v>300</v>
      </c>
      <c r="G25" s="40">
        <v>23.01</v>
      </c>
      <c r="H25" s="40">
        <v>18.5</v>
      </c>
      <c r="I25" s="40">
        <v>16.5</v>
      </c>
      <c r="J25" s="40">
        <v>325.38</v>
      </c>
      <c r="K25" s="41" t="s">
        <v>73</v>
      </c>
      <c r="L25" s="40">
        <v>70.41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0.1</v>
      </c>
      <c r="H27" s="43">
        <v>0</v>
      </c>
      <c r="I27" s="43">
        <v>14.97</v>
      </c>
      <c r="J27" s="43">
        <v>57.65</v>
      </c>
      <c r="K27" s="44" t="s">
        <v>50</v>
      </c>
      <c r="L27" s="43">
        <v>1.58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60</v>
      </c>
      <c r="G28" s="43">
        <v>3.52</v>
      </c>
      <c r="H28" s="43">
        <v>0.96</v>
      </c>
      <c r="I28" s="43">
        <v>20.22</v>
      </c>
      <c r="J28" s="43">
        <v>106.7</v>
      </c>
      <c r="K28" s="44" t="s">
        <v>46</v>
      </c>
      <c r="L28" s="43">
        <v>4.5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26.630000000000003</v>
      </c>
      <c r="H32" s="19">
        <f t="shared" ref="H32" si="7">SUM(H25:H31)</f>
        <v>19.46</v>
      </c>
      <c r="I32" s="19">
        <f t="shared" ref="I32" si="8">SUM(I25:I31)</f>
        <v>51.69</v>
      </c>
      <c r="J32" s="19">
        <f t="shared" ref="J32:L32" si="9">SUM(J25:J31)</f>
        <v>489.72999999999996</v>
      </c>
      <c r="K32" s="25"/>
      <c r="L32" s="19">
        <f t="shared" si="9"/>
        <v>76.489999999999995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24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560</v>
      </c>
      <c r="G43" s="32">
        <f t="shared" ref="G43" si="14">G32+G42</f>
        <v>26.630000000000003</v>
      </c>
      <c r="H43" s="32">
        <f t="shared" ref="H43" si="15">H32+H42</f>
        <v>19.46</v>
      </c>
      <c r="I43" s="32">
        <f t="shared" ref="I43" si="16">I32+I42</f>
        <v>51.69</v>
      </c>
      <c r="J43" s="32">
        <f t="shared" ref="J43:L43" si="17">J32+J42</f>
        <v>489.72999999999996</v>
      </c>
      <c r="K43" s="32"/>
      <c r="L43" s="32">
        <f t="shared" si="17"/>
        <v>76.489999999999995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200</v>
      </c>
      <c r="G44" s="40">
        <v>28.23</v>
      </c>
      <c r="H44" s="40">
        <v>20.58</v>
      </c>
      <c r="I44" s="40">
        <v>54.42</v>
      </c>
      <c r="J44" s="40">
        <v>516.92999999999995</v>
      </c>
      <c r="K44" s="41" t="s">
        <v>54</v>
      </c>
      <c r="L44" s="40">
        <v>83.77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3.77</v>
      </c>
      <c r="H46" s="43">
        <v>3.8</v>
      </c>
      <c r="I46" s="43">
        <v>25.07</v>
      </c>
      <c r="J46" s="43">
        <v>145.36000000000001</v>
      </c>
      <c r="K46" s="44" t="s">
        <v>55</v>
      </c>
      <c r="L46" s="43">
        <v>13.47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59</v>
      </c>
      <c r="F48" s="43">
        <v>200</v>
      </c>
      <c r="G48" s="43">
        <v>0.8</v>
      </c>
      <c r="H48" s="43">
        <v>0.8</v>
      </c>
      <c r="I48" s="43">
        <v>19.600000000000001</v>
      </c>
      <c r="J48" s="43">
        <v>94</v>
      </c>
      <c r="K48" s="44" t="s">
        <v>46</v>
      </c>
      <c r="L48" s="43">
        <v>19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32.799999999999997</v>
      </c>
      <c r="H51" s="19">
        <f t="shared" ref="H51" si="19">SUM(H44:H50)</f>
        <v>25.18</v>
      </c>
      <c r="I51" s="19">
        <f t="shared" ref="I51" si="20">SUM(I44:I50)</f>
        <v>99.09</v>
      </c>
      <c r="J51" s="19">
        <f t="shared" ref="J51:L51" si="21">SUM(J44:J50)</f>
        <v>756.29</v>
      </c>
      <c r="K51" s="25"/>
      <c r="L51" s="19">
        <f t="shared" si="21"/>
        <v>116.24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600</v>
      </c>
      <c r="G62" s="32">
        <f t="shared" ref="G62" si="26">G51+G61</f>
        <v>32.799999999999997</v>
      </c>
      <c r="H62" s="32">
        <f t="shared" ref="H62" si="27">H51+H61</f>
        <v>25.18</v>
      </c>
      <c r="I62" s="32">
        <f t="shared" ref="I62" si="28">I51+I61</f>
        <v>99.09</v>
      </c>
      <c r="J62" s="32">
        <f t="shared" ref="J62:L62" si="29">J51+J61</f>
        <v>756.29</v>
      </c>
      <c r="K62" s="32"/>
      <c r="L62" s="32">
        <f t="shared" si="29"/>
        <v>116.24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300</v>
      </c>
      <c r="G63" s="40">
        <v>20.82</v>
      </c>
      <c r="H63" s="40">
        <v>27.88</v>
      </c>
      <c r="I63" s="40">
        <v>53.2</v>
      </c>
      <c r="J63" s="40">
        <v>548.26</v>
      </c>
      <c r="K63" s="41" t="s">
        <v>75</v>
      </c>
      <c r="L63" s="40">
        <v>73.22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0.44</v>
      </c>
      <c r="H65" s="43">
        <v>0</v>
      </c>
      <c r="I65" s="43">
        <v>31.76</v>
      </c>
      <c r="J65" s="43">
        <v>126.4</v>
      </c>
      <c r="K65" s="44" t="s">
        <v>51</v>
      </c>
      <c r="L65" s="43">
        <v>6.52</v>
      </c>
    </row>
    <row r="66" spans="1:12" ht="15" x14ac:dyDescent="0.25">
      <c r="A66" s="23"/>
      <c r="B66" s="15"/>
      <c r="C66" s="11"/>
      <c r="D66" s="7" t="s">
        <v>23</v>
      </c>
      <c r="E66" s="42" t="s">
        <v>57</v>
      </c>
      <c r="F66" s="43">
        <v>20</v>
      </c>
      <c r="G66" s="43">
        <v>1.54</v>
      </c>
      <c r="H66" s="43">
        <v>0.6</v>
      </c>
      <c r="I66" s="43">
        <v>9.9600000000000009</v>
      </c>
      <c r="J66" s="43">
        <v>52.4</v>
      </c>
      <c r="K66" s="44" t="s">
        <v>46</v>
      </c>
      <c r="L66" s="43">
        <v>1.48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22.8</v>
      </c>
      <c r="H70" s="19">
        <f t="shared" ref="H70" si="31">SUM(H63:H69)</f>
        <v>28.48</v>
      </c>
      <c r="I70" s="19">
        <f t="shared" ref="I70" si="32">SUM(I63:I69)</f>
        <v>94.920000000000016</v>
      </c>
      <c r="J70" s="19">
        <f t="shared" ref="J70:L70" si="33">SUM(J63:J69)</f>
        <v>727.06</v>
      </c>
      <c r="K70" s="25"/>
      <c r="L70" s="19">
        <f t="shared" si="33"/>
        <v>81.22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520</v>
      </c>
      <c r="G81" s="32">
        <f t="shared" ref="G81" si="38">G70+G80</f>
        <v>22.8</v>
      </c>
      <c r="H81" s="32">
        <f t="shared" ref="H81" si="39">H70+H80</f>
        <v>28.48</v>
      </c>
      <c r="I81" s="32">
        <f t="shared" ref="I81" si="40">I70+I80</f>
        <v>94.920000000000016</v>
      </c>
      <c r="J81" s="32">
        <f t="shared" ref="J81:L81" si="41">J70+J80</f>
        <v>727.06</v>
      </c>
      <c r="K81" s="32"/>
      <c r="L81" s="32">
        <f t="shared" si="41"/>
        <v>81.22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270</v>
      </c>
      <c r="G82" s="40">
        <v>17.14</v>
      </c>
      <c r="H82" s="40">
        <v>16.89</v>
      </c>
      <c r="I82" s="40">
        <v>28.05</v>
      </c>
      <c r="J82" s="40">
        <v>296.94</v>
      </c>
      <c r="K82" s="41" t="s">
        <v>77</v>
      </c>
      <c r="L82" s="40">
        <v>54.28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0.1</v>
      </c>
      <c r="H84" s="43">
        <v>0</v>
      </c>
      <c r="I84" s="43">
        <v>15.17</v>
      </c>
      <c r="J84" s="43">
        <v>60.05</v>
      </c>
      <c r="K84" s="44" t="s">
        <v>60</v>
      </c>
      <c r="L84" s="43">
        <v>3.05</v>
      </c>
    </row>
    <row r="85" spans="1:12" ht="15" x14ac:dyDescent="0.25">
      <c r="A85" s="23"/>
      <c r="B85" s="15"/>
      <c r="C85" s="11"/>
      <c r="D85" s="7" t="s">
        <v>23</v>
      </c>
      <c r="E85" s="42" t="s">
        <v>57</v>
      </c>
      <c r="F85" s="43">
        <v>30</v>
      </c>
      <c r="G85" s="43">
        <v>2.31</v>
      </c>
      <c r="H85" s="43">
        <v>0.9</v>
      </c>
      <c r="I85" s="43">
        <v>14.94</v>
      </c>
      <c r="J85" s="43">
        <v>78.599999999999994</v>
      </c>
      <c r="K85" s="44" t="s">
        <v>46</v>
      </c>
      <c r="L85" s="43">
        <v>2.2200000000000002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19.55</v>
      </c>
      <c r="H89" s="19">
        <f t="shared" ref="H89" si="43">SUM(H82:H88)</f>
        <v>17.79</v>
      </c>
      <c r="I89" s="19">
        <f t="shared" ref="I89" si="44">SUM(I82:I88)</f>
        <v>58.16</v>
      </c>
      <c r="J89" s="19">
        <f t="shared" ref="J89:L89" si="45">SUM(J82:J88)</f>
        <v>435.59000000000003</v>
      </c>
      <c r="K89" s="25"/>
      <c r="L89" s="19">
        <f t="shared" si="45"/>
        <v>59.55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24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19.55</v>
      </c>
      <c r="H100" s="32">
        <f t="shared" ref="H100" si="51">H89+H99</f>
        <v>17.79</v>
      </c>
      <c r="I100" s="32">
        <f t="shared" ref="I100" si="52">I89+I99</f>
        <v>58.16</v>
      </c>
      <c r="J100" s="32">
        <f t="shared" ref="J100:L100" si="53">J89+J99</f>
        <v>435.59000000000003</v>
      </c>
      <c r="K100" s="32"/>
      <c r="L100" s="32">
        <f t="shared" si="53"/>
        <v>59.55</v>
      </c>
    </row>
    <row r="101" spans="1:12" ht="38.2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300</v>
      </c>
      <c r="G101" s="40">
        <v>22.29</v>
      </c>
      <c r="H101" s="40">
        <v>14.06</v>
      </c>
      <c r="I101" s="40">
        <v>34.5</v>
      </c>
      <c r="J101" s="40">
        <v>354.13</v>
      </c>
      <c r="K101" s="41" t="s">
        <v>62</v>
      </c>
      <c r="L101" s="40">
        <v>57.75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1</v>
      </c>
      <c r="H103" s="43">
        <v>0.2</v>
      </c>
      <c r="I103" s="43">
        <v>20.2</v>
      </c>
      <c r="J103" s="43">
        <v>92</v>
      </c>
      <c r="K103" s="44" t="s">
        <v>44</v>
      </c>
      <c r="L103" s="43">
        <v>22.96</v>
      </c>
    </row>
    <row r="104" spans="1:12" ht="15" x14ac:dyDescent="0.25">
      <c r="A104" s="23"/>
      <c r="B104" s="15"/>
      <c r="C104" s="11"/>
      <c r="D104" s="7" t="s">
        <v>23</v>
      </c>
      <c r="E104" s="42" t="s">
        <v>57</v>
      </c>
      <c r="F104" s="43">
        <v>30</v>
      </c>
      <c r="G104" s="43">
        <v>2.31</v>
      </c>
      <c r="H104" s="43">
        <v>0.9</v>
      </c>
      <c r="I104" s="43">
        <v>14.94</v>
      </c>
      <c r="J104" s="43">
        <v>78.599999999999994</v>
      </c>
      <c r="K104" s="44" t="s">
        <v>46</v>
      </c>
      <c r="L104" s="43">
        <v>2.2200000000000002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25.599999999999998</v>
      </c>
      <c r="H108" s="19">
        <f t="shared" si="54"/>
        <v>15.16</v>
      </c>
      <c r="I108" s="19">
        <f t="shared" si="54"/>
        <v>69.64</v>
      </c>
      <c r="J108" s="19">
        <f t="shared" si="54"/>
        <v>524.73</v>
      </c>
      <c r="K108" s="25"/>
      <c r="L108" s="19">
        <f t="shared" ref="L108" si="55">SUM(L101:L107)</f>
        <v>82.93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24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530</v>
      </c>
      <c r="G119" s="32">
        <f t="shared" ref="G119" si="58">G108+G118</f>
        <v>25.599999999999998</v>
      </c>
      <c r="H119" s="32">
        <f t="shared" ref="H119" si="59">H108+H118</f>
        <v>15.16</v>
      </c>
      <c r="I119" s="32">
        <f t="shared" ref="I119" si="60">I108+I118</f>
        <v>69.64</v>
      </c>
      <c r="J119" s="32">
        <f t="shared" ref="J119:L119" si="61">J108+J118</f>
        <v>524.73</v>
      </c>
      <c r="K119" s="32"/>
      <c r="L119" s="32">
        <f t="shared" si="61"/>
        <v>82.93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200</v>
      </c>
      <c r="G120" s="40">
        <v>7.28</v>
      </c>
      <c r="H120" s="40">
        <v>5.64</v>
      </c>
      <c r="I120" s="40">
        <v>40.68</v>
      </c>
      <c r="J120" s="40">
        <v>240.81</v>
      </c>
      <c r="K120" s="41" t="s">
        <v>64</v>
      </c>
      <c r="L120" s="40">
        <v>11.55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0.1</v>
      </c>
      <c r="H122" s="43">
        <v>0</v>
      </c>
      <c r="I122" s="43">
        <v>15.17</v>
      </c>
      <c r="J122" s="43">
        <v>60.05</v>
      </c>
      <c r="K122" s="44" t="s">
        <v>60</v>
      </c>
      <c r="L122" s="43">
        <v>3.05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5.8</v>
      </c>
      <c r="H123" s="43">
        <v>8.8800000000000008</v>
      </c>
      <c r="I123" s="43">
        <v>15.01</v>
      </c>
      <c r="J123" s="43">
        <v>165.65</v>
      </c>
      <c r="K123" s="44" t="s">
        <v>45</v>
      </c>
      <c r="L123" s="43">
        <v>17.46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42</v>
      </c>
      <c r="E125" s="42" t="s">
        <v>71</v>
      </c>
      <c r="F125" s="43">
        <v>50</v>
      </c>
      <c r="G125" s="43">
        <v>0.75</v>
      </c>
      <c r="H125" s="43">
        <v>0.25</v>
      </c>
      <c r="I125" s="43">
        <v>10.5</v>
      </c>
      <c r="J125" s="43">
        <v>48</v>
      </c>
      <c r="K125" s="44"/>
      <c r="L125" s="43">
        <v>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13.93</v>
      </c>
      <c r="H127" s="19">
        <f t="shared" si="62"/>
        <v>14.77</v>
      </c>
      <c r="I127" s="19">
        <f t="shared" si="62"/>
        <v>81.36</v>
      </c>
      <c r="J127" s="19">
        <f t="shared" si="62"/>
        <v>514.51</v>
      </c>
      <c r="K127" s="25"/>
      <c r="L127" s="19">
        <f t="shared" ref="L127" si="63">SUM(L120:L126)</f>
        <v>40.06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24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13.93</v>
      </c>
      <c r="H138" s="32">
        <f t="shared" ref="H138" si="67">H127+H137</f>
        <v>14.77</v>
      </c>
      <c r="I138" s="32">
        <f t="shared" ref="I138" si="68">I127+I137</f>
        <v>81.36</v>
      </c>
      <c r="J138" s="32">
        <f t="shared" ref="J138:L138" si="69">J127+J137</f>
        <v>514.51</v>
      </c>
      <c r="K138" s="32"/>
      <c r="L138" s="32">
        <f t="shared" si="69"/>
        <v>40.06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78</v>
      </c>
      <c r="F139" s="40">
        <v>360</v>
      </c>
      <c r="G139" s="40">
        <v>35.520000000000003</v>
      </c>
      <c r="H139" s="40">
        <v>31.99</v>
      </c>
      <c r="I139" s="40">
        <v>30.33</v>
      </c>
      <c r="J139" s="40">
        <v>565.74</v>
      </c>
      <c r="K139" s="41" t="s">
        <v>79</v>
      </c>
      <c r="L139" s="40">
        <v>70.989999999999995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0.44</v>
      </c>
      <c r="H141" s="43">
        <v>0</v>
      </c>
      <c r="I141" s="43">
        <v>31.76</v>
      </c>
      <c r="J141" s="43">
        <v>126.4</v>
      </c>
      <c r="K141" s="44" t="s">
        <v>51</v>
      </c>
      <c r="L141" s="43">
        <v>6.52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60</v>
      </c>
      <c r="G142" s="43">
        <v>3.52</v>
      </c>
      <c r="H142" s="43">
        <v>0.96</v>
      </c>
      <c r="I142" s="43">
        <v>20.22</v>
      </c>
      <c r="J142" s="43">
        <v>106.7</v>
      </c>
      <c r="K142" s="44" t="s">
        <v>46</v>
      </c>
      <c r="L142" s="43">
        <v>4.5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39.480000000000004</v>
      </c>
      <c r="H146" s="19">
        <f t="shared" si="70"/>
        <v>32.949999999999996</v>
      </c>
      <c r="I146" s="19">
        <f t="shared" si="70"/>
        <v>82.31</v>
      </c>
      <c r="J146" s="19">
        <f t="shared" si="70"/>
        <v>798.84</v>
      </c>
      <c r="K146" s="25"/>
      <c r="L146" s="19">
        <f t="shared" ref="L146" si="71">SUM(L139:L145)</f>
        <v>82.009999999999991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620</v>
      </c>
      <c r="G157" s="32">
        <f t="shared" ref="G157" si="74">G146+G156</f>
        <v>39.480000000000004</v>
      </c>
      <c r="H157" s="32">
        <f t="shared" ref="H157" si="75">H146+H156</f>
        <v>32.949999999999996</v>
      </c>
      <c r="I157" s="32">
        <f t="shared" ref="I157" si="76">I146+I156</f>
        <v>82.31</v>
      </c>
      <c r="J157" s="32">
        <f t="shared" ref="J157:L157" si="77">J146+J156</f>
        <v>798.84</v>
      </c>
      <c r="K157" s="32"/>
      <c r="L157" s="32">
        <f t="shared" si="77"/>
        <v>82.009999999999991</v>
      </c>
    </row>
    <row r="158" spans="1:12" ht="38.2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305</v>
      </c>
      <c r="G158" s="40">
        <v>18.170000000000002</v>
      </c>
      <c r="H158" s="40">
        <v>13.76</v>
      </c>
      <c r="I158" s="40">
        <v>35.159999999999997</v>
      </c>
      <c r="J158" s="40">
        <v>333.22</v>
      </c>
      <c r="K158" s="41" t="s">
        <v>81</v>
      </c>
      <c r="L158" s="40">
        <v>65.849999999999994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0.1</v>
      </c>
      <c r="H160" s="43">
        <v>0</v>
      </c>
      <c r="I160" s="43">
        <v>14.97</v>
      </c>
      <c r="J160" s="43">
        <v>57.65</v>
      </c>
      <c r="K160" s="44" t="s">
        <v>50</v>
      </c>
      <c r="L160" s="43">
        <v>1.58</v>
      </c>
    </row>
    <row r="161" spans="1:12" ht="15" x14ac:dyDescent="0.25">
      <c r="A161" s="23"/>
      <c r="B161" s="15"/>
      <c r="C161" s="11"/>
      <c r="D161" s="7" t="s">
        <v>23</v>
      </c>
      <c r="E161" s="42" t="s">
        <v>57</v>
      </c>
      <c r="F161" s="43">
        <v>30</v>
      </c>
      <c r="G161" s="43">
        <v>2.31</v>
      </c>
      <c r="H161" s="43">
        <v>0.9</v>
      </c>
      <c r="I161" s="43">
        <v>14.94</v>
      </c>
      <c r="J161" s="43">
        <v>78.599999999999994</v>
      </c>
      <c r="K161" s="44" t="s">
        <v>46</v>
      </c>
      <c r="L161" s="43">
        <v>2.2200000000000002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20.580000000000002</v>
      </c>
      <c r="H165" s="19">
        <f t="shared" si="78"/>
        <v>14.66</v>
      </c>
      <c r="I165" s="19">
        <f t="shared" si="78"/>
        <v>65.069999999999993</v>
      </c>
      <c r="J165" s="19">
        <f t="shared" si="78"/>
        <v>469.47</v>
      </c>
      <c r="K165" s="25"/>
      <c r="L165" s="19">
        <f t="shared" ref="L165" si="79">SUM(L158:L164)</f>
        <v>69.649999999999991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42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535</v>
      </c>
      <c r="G176" s="32">
        <f t="shared" ref="G176" si="82">G165+G175</f>
        <v>20.580000000000002</v>
      </c>
      <c r="H176" s="32">
        <f t="shared" ref="H176" si="83">H165+H175</f>
        <v>14.66</v>
      </c>
      <c r="I176" s="32">
        <f t="shared" ref="I176" si="84">I165+I175</f>
        <v>65.069999999999993</v>
      </c>
      <c r="J176" s="32">
        <f t="shared" ref="J176:L176" si="85">J165+J175</f>
        <v>469.47</v>
      </c>
      <c r="K176" s="32"/>
      <c r="L176" s="32">
        <f t="shared" si="85"/>
        <v>69.649999999999991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52</v>
      </c>
      <c r="F177" s="40">
        <v>200</v>
      </c>
      <c r="G177" s="40">
        <v>28.23</v>
      </c>
      <c r="H177" s="40">
        <v>20.58</v>
      </c>
      <c r="I177" s="40">
        <v>54.42</v>
      </c>
      <c r="J177" s="40">
        <v>516.92999999999995</v>
      </c>
      <c r="K177" s="41" t="s">
        <v>54</v>
      </c>
      <c r="L177" s="40">
        <v>83.77</v>
      </c>
    </row>
    <row r="178" spans="1:12" ht="15" x14ac:dyDescent="0.25">
      <c r="A178" s="23"/>
      <c r="B178" s="15"/>
      <c r="C178" s="11"/>
      <c r="D178" s="6" t="s">
        <v>42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82</v>
      </c>
      <c r="F179" s="43">
        <v>200</v>
      </c>
      <c r="G179" s="43">
        <v>0.3</v>
      </c>
      <c r="H179" s="43">
        <v>0.06</v>
      </c>
      <c r="I179" s="43">
        <v>37.97</v>
      </c>
      <c r="J179" s="43">
        <v>151.26</v>
      </c>
      <c r="K179" s="44" t="s">
        <v>83</v>
      </c>
      <c r="L179" s="43">
        <v>10.62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49</v>
      </c>
      <c r="F181" s="43">
        <v>200</v>
      </c>
      <c r="G181" s="43">
        <v>0.8</v>
      </c>
      <c r="H181" s="43">
        <v>0.8</v>
      </c>
      <c r="I181" s="43">
        <v>19.600000000000001</v>
      </c>
      <c r="J181" s="43">
        <v>94</v>
      </c>
      <c r="K181" s="44" t="s">
        <v>46</v>
      </c>
      <c r="L181" s="43">
        <v>19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29.330000000000002</v>
      </c>
      <c r="H184" s="19">
        <f t="shared" si="86"/>
        <v>21.439999999999998</v>
      </c>
      <c r="I184" s="19">
        <f t="shared" si="86"/>
        <v>111.99000000000001</v>
      </c>
      <c r="J184" s="19">
        <f t="shared" si="86"/>
        <v>762.18999999999994</v>
      </c>
      <c r="K184" s="25"/>
      <c r="L184" s="19">
        <f t="shared" ref="L184" si="87">SUM(L177:L183)</f>
        <v>113.39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24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600</v>
      </c>
      <c r="G195" s="32">
        <f t="shared" ref="G195" si="90">G184+G194</f>
        <v>29.330000000000002</v>
      </c>
      <c r="H195" s="32">
        <f t="shared" ref="H195" si="91">H184+H194</f>
        <v>21.439999999999998</v>
      </c>
      <c r="I195" s="32">
        <f t="shared" ref="I195" si="92">I184+I194</f>
        <v>111.99000000000001</v>
      </c>
      <c r="J195" s="32">
        <f t="shared" ref="J195:L195" si="93">J184+J194</f>
        <v>762.18999999999994</v>
      </c>
      <c r="K195" s="32"/>
      <c r="L195" s="32">
        <f t="shared" si="93"/>
        <v>113.39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546.5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24.391000000000002</v>
      </c>
      <c r="H196" s="34">
        <f t="shared" si="94"/>
        <v>20.467499999999998</v>
      </c>
      <c r="I196" s="34">
        <f t="shared" si="94"/>
        <v>80.841499999999996</v>
      </c>
      <c r="J196" s="34">
        <f t="shared" si="94"/>
        <v>604.81600000000003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76.716999999999999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2022-05-16T14:23:56Z</dcterms:created>
  <dcterms:modified xsi:type="dcterms:W3CDTF">2024-02-07T14:46:13Z</dcterms:modified>
</cp:coreProperties>
</file>