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I195" i="1" l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F196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<sst xmlns="http://schemas.openxmlformats.org/spreadsheetml/2006/main" count="274" uniqueCount="85">
  <si>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</si>
  <si>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</si>
  <si>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</si>
  <si>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</si>
  <si>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</si>
  <si>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</si>
  <si>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</si>
  <si>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</si>
  <si>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</si>
  <si>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</si>
  <si>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</si>
  <si>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</si>
  <si>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</si>
  <si>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</si>
  <si>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</si>
  <si>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</si>
  <si>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</si>
  <si>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</si>
  <si>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</si>
  <si>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</si>
  <si>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</si>
  <si>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</si>
  <si>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</si>
  <si>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</si>
  <si>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</si>
  <si>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</si>
  <si>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</si>
  <si>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</si>
  <si>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</si>
  <si>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</si>
  <si>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</si>
  <si>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</si>
  <si>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</si>
  <si>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</si>
  <si>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</si>
  <si>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</si>
  <si>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</si>
  <si>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</si>
  <si>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</si>
  <si>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</si>
  <si>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Сок фруктовый в индивидуальной упаковке (в ассортименте)</t>
  </si>
  <si>
    <t>Бутерброд с сыром</t>
  </si>
  <si>
    <t>Фрукты(апельсины)</t>
  </si>
  <si>
    <t>Вафли</t>
  </si>
  <si>
    <t>сладкое</t>
  </si>
  <si>
    <t>183/2005</t>
  </si>
  <si>
    <t>399/2014</t>
  </si>
  <si>
    <t>№3/2005</t>
  </si>
  <si>
    <t>г/п</t>
  </si>
  <si>
    <t>Птица отварная,капуста тушеная,овощи свежие (огурцы)</t>
  </si>
  <si>
    <t>Чай с сахаром</t>
  </si>
  <si>
    <t>Хлеб пшеничный йодированный,хлеб ржаной</t>
  </si>
  <si>
    <t>Фрукты (яблоки)</t>
  </si>
  <si>
    <t>300/2014,139/2005,71/2005</t>
  </si>
  <si>
    <t>376/2005</t>
  </si>
  <si>
    <t>868/2009</t>
  </si>
  <si>
    <t>Запеканка из творога со сгущенным молоком</t>
  </si>
  <si>
    <t>Какао с молоком</t>
  </si>
  <si>
    <t>Фрукты (бананы)</t>
  </si>
  <si>
    <t>223/2005</t>
  </si>
  <si>
    <t>382/2005</t>
  </si>
  <si>
    <t>Биточек из говядины с маслом сливочным,макаронные изделия отварные ,овощи натуральные свежие (огурцы)</t>
  </si>
  <si>
    <t>Компот из смеси сухофруктов</t>
  </si>
  <si>
    <t>Хлеб пшеничный йодированный</t>
  </si>
  <si>
    <t>268/2005,309/2005,71/2005</t>
  </si>
  <si>
    <t>Рыба тушеная в томате с овощами ,пюре картофельное,овощи натуральные свежие (помидоры)</t>
  </si>
  <si>
    <t>Чай с сахаром и лимоном</t>
  </si>
  <si>
    <t>Фрукты (яблоко)</t>
  </si>
  <si>
    <t>229/2005,312/2005,71/2005</t>
  </si>
  <si>
    <t>377/2005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</si>
  <si>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</si>
  <si>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395/2005,213/2014,50/2009</t>
  </si>
  <si>
    <t>Каша вязкая молочная из овсяных хлопьев "Геркулес"</t>
  </si>
  <si>
    <t>173/2005</t>
  </si>
  <si>
    <t xml:space="preserve">Компот из свежих плодов </t>
  </si>
  <si>
    <t>372/2014</t>
  </si>
  <si>
    <t>Птица ,тушеная в соусе с овощами ,овощи натуральные свежие (огурцы)</t>
  </si>
  <si>
    <t>292/2005,71/2005</t>
  </si>
  <si>
    <t>Шницель рыбный натуральный с маслом сливочным,Пюре картофельное,Овощи натуральные свежие (помидоры)</t>
  </si>
  <si>
    <t xml:space="preserve">Чай с сахаром </t>
  </si>
  <si>
    <t>258/2014,312/2005,71/2005</t>
  </si>
  <si>
    <t>Йогурт в индивидуальной упаковке</t>
  </si>
  <si>
    <t>МКОУ "СОШ №17"</t>
  </si>
  <si>
    <t>директор</t>
  </si>
  <si>
    <t>Нога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</si>
</sst>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 t="s">
        <v>83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5.5</v>
      </c>
      <c r="I6" s="40">
        <v>44.8</v>
      </c>
      <c r="J6" s="40">
        <v>262</v>
      </c>
      <c r="K6" s="41" t="s">
        <v>45</v>
      </c>
      <c r="L6" s="40">
        <v>14.23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46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5.8</v>
      </c>
      <c r="H9" s="43">
        <v>8.875</v>
      </c>
      <c r="I9" s="43">
        <v>15.005000000000001</v>
      </c>
      <c r="J9" s="43">
        <v>165.65</v>
      </c>
      <c r="K9" s="44" t="s">
        <v>47</v>
      </c>
      <c r="L9" s="43">
        <v>17.190000000000001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48</v>
      </c>
      <c r="L10" s="43">
        <v>21</v>
      </c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48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15.225</v>
      </c>
      <c r="I13" s="19">
        <f t="shared" si="0"/>
        <v>105.505</v>
      </c>
      <c r="J13" s="19">
        <f t="shared" si="0"/>
        <v>643.65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24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15.65</v>
      </c>
      <c r="H24" s="32">
        <f t="shared" si="4"/>
        <v>15.225</v>
      </c>
      <c r="I24" s="32">
        <f t="shared" si="4"/>
        <v>105.505</v>
      </c>
      <c r="J24" s="32">
        <f t="shared" si="4"/>
        <v>643.65</v>
      </c>
      <c r="K24" s="32"/>
      <c r="L24" s="32">
        <f t="shared" ref="L24" si="5">L13+L23</f>
        <v>81.150000000000006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300</v>
      </c>
      <c r="G25" s="40">
        <v>23.01</v>
      </c>
      <c r="H25" s="40">
        <v>18.5</v>
      </c>
      <c r="I25" s="40">
        <v>16.5</v>
      </c>
      <c r="J25" s="40">
        <v>325.38</v>
      </c>
      <c r="K25" s="41" t="s">
        <v>53</v>
      </c>
      <c r="L25" s="40">
        <v>57.16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54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2.86</v>
      </c>
      <c r="H28" s="43">
        <v>0.84</v>
      </c>
      <c r="I28" s="43">
        <v>16.8</v>
      </c>
      <c r="J28" s="43">
        <v>88.6</v>
      </c>
      <c r="K28" s="44" t="s">
        <v>48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48</v>
      </c>
      <c r="L29" s="43">
        <v>17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26.770000000000003</v>
      </c>
      <c r="H32" s="19">
        <f t="shared" ref="H32" si="7">SUM(H25:H31)</f>
        <v>20.14</v>
      </c>
      <c r="I32" s="19">
        <f t="shared" ref="I32" si="8">SUM(I25:I31)</f>
        <v>67.87</v>
      </c>
      <c r="J32" s="19">
        <f t="shared" ref="J32:L32" si="9">SUM(J25:J31)</f>
        <v>565.63</v>
      </c>
      <c r="K32" s="25"/>
      <c r="L32" s="19">
        <f t="shared" si="9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26.770000000000003</v>
      </c>
      <c r="H43" s="32">
        <f t="shared" ref="H43" si="15">H32+H42</f>
        <v>20.14</v>
      </c>
      <c r="I43" s="32">
        <f t="shared" ref="I43" si="16">I32+I42</f>
        <v>67.87</v>
      </c>
      <c r="J43" s="32">
        <f t="shared" ref="J43:L43" si="17">J32+J42</f>
        <v>565.63</v>
      </c>
      <c r="K43" s="32"/>
      <c r="L43" s="32">
        <f t="shared" si="17"/>
        <v>78.66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59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60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48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35</v>
      </c>
      <c r="H51" s="19">
        <f t="shared" ref="H51" si="19">SUM(H44:H50)</f>
        <v>25.38</v>
      </c>
      <c r="I51" s="19">
        <f t="shared" ref="I51" si="20">SUM(I44:I50)</f>
        <v>121.49000000000001</v>
      </c>
      <c r="J51" s="19">
        <f t="shared" ref="J51:L51" si="21">SUM(J44:J50)</f>
        <v>854.29</v>
      </c>
      <c r="K51" s="25"/>
      <c r="L51" s="19">
        <f t="shared" si="21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35</v>
      </c>
      <c r="H62" s="32">
        <f t="shared" ref="H62" si="27">H51+H61</f>
        <v>25.38</v>
      </c>
      <c r="I62" s="32">
        <f t="shared" ref="I62" si="28">I51+I61</f>
        <v>121.49000000000001</v>
      </c>
      <c r="J62" s="32">
        <f t="shared" ref="J62:L62" si="29">J51+J61</f>
        <v>854.29</v>
      </c>
      <c r="K62" s="32"/>
      <c r="L62" s="32">
        <f t="shared" si="29"/>
        <v>111.28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309</v>
      </c>
      <c r="G63" s="40">
        <v>20.816400000000002</v>
      </c>
      <c r="H63" s="40">
        <v>27.883500000000002</v>
      </c>
      <c r="I63" s="40">
        <v>53.195999999999998</v>
      </c>
      <c r="J63" s="40">
        <v>548.26300000000003</v>
      </c>
      <c r="K63" s="41" t="s">
        <v>64</v>
      </c>
      <c r="L63" s="40">
        <v>68.55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55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48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529</v>
      </c>
      <c r="G70" s="19">
        <f t="shared" ref="G70" si="30">SUM(G63:G69)</f>
        <v>22.796400000000002</v>
      </c>
      <c r="H70" s="19">
        <f t="shared" ref="H70" si="31">SUM(H63:H69)</f>
        <v>28.483500000000003</v>
      </c>
      <c r="I70" s="19">
        <f t="shared" ref="I70" si="32">SUM(I63:I69)</f>
        <v>94.915999999999997</v>
      </c>
      <c r="J70" s="19">
        <f t="shared" ref="J70:L70" si="33">SUM(J63:J69)</f>
        <v>727.06299999999999</v>
      </c>
      <c r="K70" s="25"/>
      <c r="L70" s="19">
        <f t="shared" si="33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529</v>
      </c>
      <c r="G81" s="32">
        <f t="shared" ref="G81" si="38">G70+G80</f>
        <v>22.796400000000002</v>
      </c>
      <c r="H81" s="32">
        <f t="shared" ref="H81" si="39">H70+H80</f>
        <v>28.483500000000003</v>
      </c>
      <c r="I81" s="32">
        <f t="shared" ref="I81" si="40">I70+I80</f>
        <v>94.915999999999997</v>
      </c>
      <c r="J81" s="32">
        <f t="shared" ref="J81:L81" si="41">J70+J80</f>
        <v>727.06299999999999</v>
      </c>
      <c r="K81" s="32"/>
      <c r="L81" s="32">
        <f t="shared" si="41"/>
        <v>76.419999999999987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330</v>
      </c>
      <c r="G82" s="40">
        <v>17.5</v>
      </c>
      <c r="H82" s="40">
        <v>17.010000000000002</v>
      </c>
      <c r="I82" s="40">
        <v>31.57</v>
      </c>
      <c r="J82" s="40">
        <v>308.88</v>
      </c>
      <c r="K82" s="41" t="s">
        <v>68</v>
      </c>
      <c r="L82" s="40">
        <v>61.69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69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48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200</v>
      </c>
      <c r="G86" s="43">
        <v>0.8</v>
      </c>
      <c r="H86" s="43">
        <v>0.8</v>
      </c>
      <c r="I86" s="43">
        <v>18.600000000000001</v>
      </c>
      <c r="J86" s="43">
        <v>94</v>
      </c>
      <c r="K86" s="44" t="s">
        <v>48</v>
      </c>
      <c r="L86" s="43">
        <v>17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20.71</v>
      </c>
      <c r="H89" s="19">
        <f t="shared" ref="H89" si="43">SUM(H82:H88)</f>
        <v>18.71</v>
      </c>
      <c r="I89" s="19">
        <f t="shared" ref="I89" si="44">SUM(I82:I88)</f>
        <v>80.28</v>
      </c>
      <c r="J89" s="19">
        <f t="shared" ref="J89:L89" si="45">SUM(J82:J88)</f>
        <v>541.53</v>
      </c>
      <c r="K89" s="25"/>
      <c r="L89" s="19">
        <f t="shared" si="45"/>
        <v>83.649999999999991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20.71</v>
      </c>
      <c r="H100" s="32">
        <f t="shared" ref="H100" si="51">H89+H99</f>
        <v>18.71</v>
      </c>
      <c r="I100" s="32">
        <f t="shared" ref="I100" si="52">I89+I99</f>
        <v>80.28</v>
      </c>
      <c r="J100" s="32">
        <f t="shared" ref="J100:L100" si="53">J89+J99</f>
        <v>541.53</v>
      </c>
      <c r="K100" s="32"/>
      <c r="L100" s="32">
        <f t="shared" si="53"/>
        <v>83.649999999999991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300</v>
      </c>
      <c r="G101" s="40">
        <v>22.29</v>
      </c>
      <c r="H101" s="40">
        <v>14.06</v>
      </c>
      <c r="I101" s="40">
        <v>34.5</v>
      </c>
      <c r="J101" s="40">
        <v>354.13</v>
      </c>
      <c r="K101" s="41" t="s">
        <v>71</v>
      </c>
      <c r="L101" s="40">
        <v>60.87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 t="s">
        <v>46</v>
      </c>
      <c r="L103" s="43">
        <v>20.36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2.31</v>
      </c>
      <c r="H104" s="43">
        <v>0.9</v>
      </c>
      <c r="I104" s="43">
        <v>14.94</v>
      </c>
      <c r="J104" s="43">
        <v>78.599999999999994</v>
      </c>
      <c r="K104" s="44" t="s">
        <v>48</v>
      </c>
      <c r="L104" s="43">
        <v>2.11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200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48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27.2</v>
      </c>
      <c r="H108" s="19">
        <f t="shared" si="54"/>
        <v>15.56</v>
      </c>
      <c r="I108" s="19">
        <f t="shared" si="54"/>
        <v>84.64</v>
      </c>
      <c r="J108" s="19">
        <f t="shared" si="54"/>
        <v>600.73</v>
      </c>
      <c r="K108" s="25"/>
      <c r="L108" s="19">
        <f t="shared" ref="L108" si="55">SUM(L101:L107)</f>
        <v>104.33999999999999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27.2</v>
      </c>
      <c r="H119" s="32">
        <f t="shared" ref="H119" si="59">H108+H118</f>
        <v>15.56</v>
      </c>
      <c r="I119" s="32">
        <f t="shared" ref="I119" si="60">I108+I118</f>
        <v>84.64</v>
      </c>
      <c r="J119" s="32">
        <f t="shared" ref="J119:L119" si="61">J108+J118</f>
        <v>600.73</v>
      </c>
      <c r="K119" s="32"/>
      <c r="L119" s="32">
        <f t="shared" si="61"/>
        <v>104.33999999999999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73</v>
      </c>
      <c r="L120" s="40">
        <v>11.81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0.1</v>
      </c>
      <c r="H122" s="43">
        <v>0</v>
      </c>
      <c r="I122" s="43">
        <v>15.17</v>
      </c>
      <c r="J122" s="43">
        <v>60.05</v>
      </c>
      <c r="K122" s="44" t="s">
        <v>69</v>
      </c>
      <c r="L122" s="43">
        <v>2.85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5.8</v>
      </c>
      <c r="H123" s="43">
        <v>8.8800000000000008</v>
      </c>
      <c r="I123" s="43">
        <v>15.01</v>
      </c>
      <c r="J123" s="43">
        <v>165.65</v>
      </c>
      <c r="K123" s="44" t="s">
        <v>47</v>
      </c>
      <c r="L123" s="43">
        <v>17.190000000000001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 t="s">
        <v>48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13.98</v>
      </c>
      <c r="H127" s="19">
        <f t="shared" si="62"/>
        <v>15.32</v>
      </c>
      <c r="I127" s="19">
        <f t="shared" si="62"/>
        <v>90.460000000000008</v>
      </c>
      <c r="J127" s="19">
        <f t="shared" si="62"/>
        <v>560.51</v>
      </c>
      <c r="K127" s="25"/>
      <c r="L127" s="19">
        <f t="shared" ref="L127" si="63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13.98</v>
      </c>
      <c r="H138" s="32">
        <f t="shared" ref="H138" si="67">H127+H137</f>
        <v>15.32</v>
      </c>
      <c r="I138" s="32">
        <f t="shared" ref="I138" si="68">I127+I137</f>
        <v>90.460000000000008</v>
      </c>
      <c r="J138" s="32">
        <f t="shared" ref="J138:L138" si="69">J127+J137</f>
        <v>560.51</v>
      </c>
      <c r="K138" s="32"/>
      <c r="L138" s="32">
        <f t="shared" si="69"/>
        <v>48.85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360</v>
      </c>
      <c r="G139" s="40">
        <v>35.520000000000003</v>
      </c>
      <c r="H139" s="40">
        <v>31.99</v>
      </c>
      <c r="I139" s="40">
        <v>30.33</v>
      </c>
      <c r="J139" s="40">
        <v>565.74</v>
      </c>
      <c r="K139" s="41" t="s">
        <v>77</v>
      </c>
      <c r="L139" s="40">
        <v>61.21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55</v>
      </c>
      <c r="L141" s="43"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40</v>
      </c>
      <c r="G142" s="43">
        <v>2.86</v>
      </c>
      <c r="H142" s="43">
        <v>0.84</v>
      </c>
      <c r="I142" s="43">
        <v>16.8</v>
      </c>
      <c r="J142" s="43">
        <v>88.6</v>
      </c>
      <c r="K142" s="44" t="s">
        <v>48</v>
      </c>
      <c r="L142" s="43">
        <v>2.85</v>
      </c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200</v>
      </c>
      <c r="G143" s="43">
        <v>3</v>
      </c>
      <c r="H143" s="43">
        <v>1</v>
      </c>
      <c r="I143" s="43">
        <v>42</v>
      </c>
      <c r="J143" s="43">
        <v>192</v>
      </c>
      <c r="K143" s="44" t="s">
        <v>48</v>
      </c>
      <c r="L143" s="43">
        <v>16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41.82</v>
      </c>
      <c r="H146" s="19">
        <f t="shared" si="70"/>
        <v>33.83</v>
      </c>
      <c r="I146" s="19">
        <f t="shared" si="70"/>
        <v>120.89</v>
      </c>
      <c r="J146" s="19">
        <f t="shared" si="70"/>
        <v>972.74</v>
      </c>
      <c r="K146" s="25"/>
      <c r="L146" s="19">
        <f t="shared" ref="L146" si="71">SUM(L139:L145)</f>
        <v>86.52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41.82</v>
      </c>
      <c r="H157" s="32">
        <f t="shared" ref="H157" si="75">H146+H156</f>
        <v>33.83</v>
      </c>
      <c r="I157" s="32">
        <f t="shared" ref="I157" si="76">I146+I156</f>
        <v>120.89</v>
      </c>
      <c r="J157" s="32">
        <f t="shared" ref="J157:L157" si="77">J146+J156</f>
        <v>972.74</v>
      </c>
      <c r="K157" s="32"/>
      <c r="L157" s="32">
        <f t="shared" si="77"/>
        <v>86.52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305</v>
      </c>
      <c r="G158" s="40">
        <v>18.170000000000002</v>
      </c>
      <c r="H158" s="40">
        <v>13.76</v>
      </c>
      <c r="I158" s="40">
        <v>35.159999999999997</v>
      </c>
      <c r="J158" s="40">
        <v>333.22</v>
      </c>
      <c r="K158" s="41" t="s">
        <v>80</v>
      </c>
      <c r="L158" s="40">
        <v>62.06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0.1</v>
      </c>
      <c r="H160" s="43">
        <v>0</v>
      </c>
      <c r="I160" s="43">
        <v>14.97</v>
      </c>
      <c r="J160" s="43">
        <v>57.65</v>
      </c>
      <c r="K160" s="44" t="s">
        <v>54</v>
      </c>
      <c r="L160" s="43">
        <v>1.65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78.599999999999994</v>
      </c>
      <c r="K161" s="44" t="s">
        <v>48</v>
      </c>
      <c r="L161" s="43">
        <v>2.11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20.580000000000002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469.47</v>
      </c>
      <c r="K165" s="25"/>
      <c r="L165" s="19">
        <f t="shared" ref="L165" si="79">SUM(L158:L164)</f>
        <v>65.820000000000007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535</v>
      </c>
      <c r="G176" s="32">
        <f t="shared" ref="G176" si="82">G165+G175</f>
        <v>20.580000000000002</v>
      </c>
      <c r="H176" s="32">
        <f t="shared" ref="H176" si="83">H165+H175</f>
        <v>14.66</v>
      </c>
      <c r="I176" s="32">
        <f t="shared" ref="I176" si="84">I165+I175</f>
        <v>65.069999999999993</v>
      </c>
      <c r="J176" s="32">
        <f t="shared" ref="J176:L176" si="85">J165+J175</f>
        <v>469.47</v>
      </c>
      <c r="K176" s="32"/>
      <c r="L176" s="32">
        <f t="shared" si="85"/>
        <v>65.820000000000007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59</v>
      </c>
      <c r="L177" s="40">
        <v>82.35</v>
      </c>
    </row>
    <row r="178" spans="1:12" ht="15" x14ac:dyDescent="0.25">
      <c r="A178" s="23"/>
      <c r="B178" s="15"/>
      <c r="C178" s="11"/>
      <c r="D178" s="6" t="s">
        <v>44</v>
      </c>
      <c r="E178" s="42" t="s">
        <v>81</v>
      </c>
      <c r="F178" s="43">
        <v>125</v>
      </c>
      <c r="G178" s="43">
        <v>1.875</v>
      </c>
      <c r="H178" s="43">
        <v>0.625</v>
      </c>
      <c r="I178" s="43">
        <v>26.25</v>
      </c>
      <c r="J178" s="43">
        <v>120</v>
      </c>
      <c r="K178" s="44" t="s">
        <v>48</v>
      </c>
      <c r="L178" s="43">
        <v>25.63</v>
      </c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94.6</v>
      </c>
      <c r="K179" s="44" t="s">
        <v>75</v>
      </c>
      <c r="L179" s="43">
        <v>5.37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48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31.065000000000001</v>
      </c>
      <c r="H184" s="19">
        <f t="shared" si="86"/>
        <v>22.164999999999999</v>
      </c>
      <c r="I184" s="19">
        <f t="shared" si="86"/>
        <v>124.15</v>
      </c>
      <c r="J184" s="19">
        <f t="shared" si="86"/>
        <v>825.53</v>
      </c>
      <c r="K184" s="25"/>
      <c r="L184" s="19">
        <f t="shared" ref="L184" si="87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725</v>
      </c>
      <c r="G195" s="32">
        <f t="shared" ref="G195" si="90">G184+G194</f>
        <v>31.065000000000001</v>
      </c>
      <c r="H195" s="32">
        <f t="shared" ref="H195" si="91">H184+H194</f>
        <v>22.164999999999999</v>
      </c>
      <c r="I195" s="32">
        <f t="shared" ref="I195" si="92">I184+I194</f>
        <v>124.15</v>
      </c>
      <c r="J195" s="32">
        <f t="shared" ref="J195:L195" si="93">J184+J194</f>
        <v>825.53</v>
      </c>
      <c r="K195" s="32"/>
      <c r="L195" s="32">
        <f t="shared" si="93"/>
        <v>130.35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676.9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25.557139999999997</v>
      </c>
      <c r="H196" s="34">
        <f t="shared" si="94"/>
        <v>20.94735</v>
      </c>
      <c r="I196" s="34">
        <f t="shared" si="94"/>
        <v>95.527100000000004</v>
      </c>
      <c r="J196" s="34">
        <f t="shared" si="94"/>
        <v>676.11429999999996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86.704000000000008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2022-05-16T14:23:56Z</dcterms:created>
  <dcterms:modified xsi:type="dcterms:W3CDTF">2023-10-31T13:48:02Z</dcterms:modified>
</cp:coreProperties>
</file>